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52" firstSheet="18" activeTab="22"/>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政府采购（资产配置、购买服务）预算表" sheetId="14" r:id="rId13"/>
    <sheet name="表12-一般公共预算拨款“三公”经费及会议培训费表" sheetId="15" r:id="rId14"/>
    <sheet name="表13-1农业综合执法绩效目标表 1" sheetId="18" r:id="rId15"/>
    <sheet name="表13-2十年禁捕绩效目标表" sheetId="16" r:id="rId16"/>
    <sheet name="表13-3农产品质量安全监测绩效目标表 " sheetId="20" r:id="rId17"/>
    <sheet name="表13-4良种推广绩效目标表" sheetId="19" r:id="rId18"/>
    <sheet name="表13-5产业信息监测绩效目标表" sheetId="21" r:id="rId19"/>
    <sheet name="表13-6重大动物疫病防控绩效目标表" sheetId="22" r:id="rId20"/>
    <sheet name="表13-7农村土地总裁仲裁绩效目标表" sheetId="23" r:id="rId21"/>
    <sheet name="表13-8事故遗属补助绩效目标表" sheetId="24" r:id="rId22"/>
    <sheet name="表14-部门整体支出绩效目标表" sheetId="17" r:id="rId23"/>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2">'表11-政府采购（资产配置、购买服务）预算表'!$1:6</definedName>
    <definedName name="_xlnm.Print_Titles" localSheetId="13">'表12-一般公共预算拨款“三公”经费及会议培训费表'!#REF!</definedName>
    <definedName name="_xlnm.Print_Area" localSheetId="5">'表4-财政拨款收支总表'!$A$1:$H$34</definedName>
    <definedName name="_xlnm.Print_Area" localSheetId="2">'表1-收支总表'!$A$1:$H$37</definedName>
    <definedName name="_xlnm.Print_Area" localSheetId="10">'表9-政府性基金收支表'!$A$1:$H$27</definedName>
    <definedName name="_xlnm.Print_Area" localSheetId="0">封面!$A$1:$A$12</definedName>
    <definedName name="_xlnm.Print_Area" localSheetId="1">目录!$A$1:$L$19</definedName>
    <definedName name="_xlnm.Print_Area" localSheetId="22">'表14-部门整体支出绩效目标表'!$A$1:$H$29</definedName>
    <definedName name="_xlnm._FilterDatabase" localSheetId="9" hidden="1">'表8-一般公共预算基本支出明细表（按经济分类科目）'!$A$1:$H$53</definedName>
  </definedNames>
  <calcPr calcId="144525" fullCalcOnLoad="1"/>
</workbook>
</file>

<file path=xl/sharedStrings.xml><?xml version="1.0" encoding="utf-8"?>
<sst xmlns="http://schemas.openxmlformats.org/spreadsheetml/2006/main" count="1789" uniqueCount="547">
  <si>
    <t>附件3</t>
  </si>
  <si>
    <t>2023年部门（单位）综合预算公开报表</t>
  </si>
  <si>
    <t xml:space="preserve">                 部门（单位）名称：略阳县农业农村局</t>
  </si>
  <si>
    <t xml:space="preserve">                 保密审查情况：已审查</t>
  </si>
  <si>
    <t xml:space="preserve">                 部门（单位）主要负责人审签情况：已审签</t>
  </si>
  <si>
    <t>目录</t>
  </si>
  <si>
    <t>报表</t>
  </si>
  <si>
    <t>报表名称</t>
  </si>
  <si>
    <t>是否空表</t>
  </si>
  <si>
    <t>公开空表理由</t>
  </si>
  <si>
    <t>表1</t>
  </si>
  <si>
    <t>部门综合预算收支总表</t>
  </si>
  <si>
    <t>否</t>
  </si>
  <si>
    <t>表2</t>
  </si>
  <si>
    <t>部门综合预算收入总表</t>
  </si>
  <si>
    <t>表3</t>
  </si>
  <si>
    <t>部门综合预算支出总表</t>
  </si>
  <si>
    <t>表4</t>
  </si>
  <si>
    <t>部门综合预算财政拨款收支总表</t>
  </si>
  <si>
    <t>表5</t>
  </si>
  <si>
    <t>部门综合预算一般公共预算支出明细表（按支出功能分类科目）</t>
  </si>
  <si>
    <t>表6</t>
  </si>
  <si>
    <t>部门综合预算一般公共预算支出明细表（按支出经济分类科目）</t>
  </si>
  <si>
    <t>表7</t>
  </si>
  <si>
    <t>部门综合预算一般公共预算基本支出明细表（按支出功能分类科目）</t>
  </si>
  <si>
    <t>表8</t>
  </si>
  <si>
    <t>部门综合预算一般公共预算基本支出明细表（按支出经济分类科目）</t>
  </si>
  <si>
    <t>表9</t>
  </si>
  <si>
    <t>部门综合预算政府性基金收支表</t>
  </si>
  <si>
    <t>是</t>
  </si>
  <si>
    <t>本单位无当年政府性基金预算收支，并已公开空表</t>
  </si>
  <si>
    <t>表10</t>
  </si>
  <si>
    <t>部门综合预算专项业务经费支出表</t>
  </si>
  <si>
    <t>表11</t>
  </si>
  <si>
    <t>部门综合预算政府采购（资产配置、购买服务）预算表</t>
  </si>
  <si>
    <t>本单位当年无政府采购预算，并已公开空表</t>
  </si>
  <si>
    <t>表12</t>
  </si>
  <si>
    <t>部门综合预算一般公共预算拨款“三公”经费及会议费、培训费支出预算表</t>
  </si>
  <si>
    <t>表13</t>
  </si>
  <si>
    <t>部门专项业务经费绩效目标表</t>
  </si>
  <si>
    <t>表14</t>
  </si>
  <si>
    <t>部门整体支出绩效目标表</t>
  </si>
  <si>
    <t>注：1.封面和目录的格式不得随意改变。
    2.公开空表一定要在目录说明理由。
    3.对于“部门综合预算财政拨款上年结转资金支出表”，市县可根据实际预算编制批复情况统一要求，如确定公开，则在模板中相应增加该表。</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</si>
  <si>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</si>
  <si>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</si>
  <si>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</si>
  <si>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</si>
  <si>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</si>
  <si>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</si>
  <si>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</si>
  <si>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</si>
  <si>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</si>
  <si>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</si>
  <si>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</si>
  <si>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</si>
  <si>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</si>
  <si>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</si>
  <si>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</si>
  <si>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</si>
  <si>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</si>
  <si>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</si>
  <si>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</si>
  <si>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</si>
  <si>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</si>
  <si>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</si>
  <si>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</si>
  <si>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</si>
  <si>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</si>
  <si>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</si>
  <si>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</si>
  <si>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</si>
  <si>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</si>
  <si>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</si>
  <si>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</si>
  <si>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</si>
  <si>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</si>
  <si>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</si>
  <si>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</si>
  <si>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</si>
  <si>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</si>
  <si>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</si>
  <si>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</si>
  <si>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</si>
  <si>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</si>
  <si>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</si>
  <si>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</si>
  <si>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</si>
  <si>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</si>
  <si>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</si>
  <si>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</si>
  <si>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</si>
  <si>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</si>
  <si>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</si>
  <si>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11、其他支出</t>
  </si>
  <si>
    <t xml:space="preserve">  12、城乡社区支出</t>
  </si>
  <si>
    <t xml:space="preserve">       (6)资本性支出</t>
  </si>
  <si>
    <t xml:space="preserve">  13、农林水支出</t>
  </si>
  <si>
    <t xml:space="preserve">       (7)对企业补助(基本建设)</t>
  </si>
  <si>
    <t xml:space="preserve">  14、交通运输支出</t>
  </si>
  <si>
    <t xml:space="preserve">       (8)对企业补助</t>
  </si>
  <si>
    <t xml:space="preserve">  15、资源勘探工业信息等支出</t>
  </si>
  <si>
    <t xml:space="preserve">       (9)对社会保障基金补助</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</si>
  <si>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</si>
  <si>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</si>
  <si>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</si>
  <si>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</si>
  <si>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</si>
  <si>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</si>
  <si>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</si>
  <si>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</si>
  <si>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</si>
  <si>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</si>
  <si>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</si>
  <si>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</si>
  <si>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24、其他支出</t>
  </si>
  <si>
    <t>本年收入合计</t>
  </si>
  <si>
    <t>本年支出合计</t>
  </si>
  <si>
    <t>用事业基金弥补收支差额</t>
  </si>
  <si>
    <t>结转下年</t>
  </si>
  <si>
    <t>上年实户资金余额</t>
  </si>
  <si>
    <t>未安排支出的实户资金</t>
  </si>
  <si>
    <t>上年结转</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</si>
  <si>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</si>
  <si>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</si>
  <si>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</si>
  <si>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</si>
  <si>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</si>
  <si>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</si>
  <si>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</si>
  <si>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</si>
  <si>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</si>
  <si>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</si>
  <si>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</si>
  <si>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</si>
  <si>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</si>
  <si>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</si>
  <si>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</si>
  <si>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</si>
  <si>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略阳县农业农村局</t>
  </si>
  <si>
    <t>略阳县农产品质量安全监测检验中心</t>
  </si>
  <si>
    <t>略阳县农业技术推广中心</t>
  </si>
  <si>
    <t>略阳县农业机械化发展中心</t>
  </si>
  <si>
    <t>略阳县畜牧兽医技术推广中心</t>
  </si>
  <si>
    <t>略阳县农村合作经济经营管理站</t>
  </si>
  <si>
    <t>陕西省农业广播电视学校略阳县分校</t>
  </si>
  <si>
    <t>略阳县农业产业发展服务中心</t>
  </si>
  <si>
    <t>略阳县蚕桑产业发展中心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</si>
  <si>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</si>
  <si>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</si>
  <si>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</si>
  <si>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</si>
  <si>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</si>
  <si>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</si>
  <si>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</si>
  <si>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</si>
  <si>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</si>
  <si>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</si>
  <si>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</si>
  <si>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</si>
  <si>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</si>
  <si>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社会保障和就业支出</t>
  </si>
  <si>
    <t>行政事业单位养老支出</t>
  </si>
  <si>
    <t>机关事业单位基本养老保险缴费支出</t>
  </si>
  <si>
    <t xml:space="preserve"> </t>
  </si>
  <si>
    <t>农林水支出</t>
  </si>
  <si>
    <t>农业农村</t>
  </si>
  <si>
    <t>行政运行</t>
  </si>
  <si>
    <t>事业运行</t>
  </si>
  <si>
    <t>科技转化与推广服务</t>
  </si>
  <si>
    <t>病虫害控制</t>
  </si>
  <si>
    <t>农产品质量安全</t>
  </si>
  <si>
    <t>执法监管</t>
  </si>
  <si>
    <t>其他农业农村支出</t>
  </si>
  <si>
    <t>住房保障支出</t>
  </si>
  <si>
    <t>住房改革支出</t>
  </si>
  <si>
    <t>住房公积金</t>
  </si>
  <si>
    <t>部门经济科目编码</t>
  </si>
  <si>
    <t>部门经济科目名称</t>
  </si>
  <si>
    <t>政府经济科目编码</t>
  </si>
  <si>
    <t>政府经济科目名称</t>
  </si>
  <si>
    <t>301</t>
  </si>
  <si>
    <t>工资福利支出</t>
  </si>
  <si>
    <t>基本工资</t>
  </si>
  <si>
    <t>50101</t>
  </si>
  <si>
    <t>工资奖金津补贴</t>
  </si>
  <si>
    <t>50501</t>
  </si>
  <si>
    <t>机关事业单位基本养老保险缴费</t>
  </si>
  <si>
    <t>50102</t>
  </si>
  <si>
    <t>社会保障缴费</t>
  </si>
  <si>
    <t>50103</t>
  </si>
  <si>
    <t>302</t>
  </si>
  <si>
    <t>商品和服务支出</t>
  </si>
  <si>
    <t>办公费</t>
  </si>
  <si>
    <t>50201</t>
  </si>
  <si>
    <t>办公经费</t>
  </si>
  <si>
    <t>50502</t>
  </si>
  <si>
    <t>印刷费</t>
  </si>
  <si>
    <t>手续费</t>
  </si>
  <si>
    <t>水费</t>
  </si>
  <si>
    <t>电费</t>
  </si>
  <si>
    <t>邮电费</t>
  </si>
  <si>
    <t>取暖费</t>
  </si>
  <si>
    <t>物业管理费</t>
  </si>
  <si>
    <t>差旅费</t>
  </si>
  <si>
    <t>维修（护）费</t>
  </si>
  <si>
    <t>50209</t>
  </si>
  <si>
    <t>租赁费</t>
  </si>
  <si>
    <t>会议费</t>
  </si>
  <si>
    <t>50202</t>
  </si>
  <si>
    <t>培训费</t>
  </si>
  <si>
    <t>50203</t>
  </si>
  <si>
    <t>公务接待费</t>
  </si>
  <si>
    <t>专用材料费</t>
  </si>
  <si>
    <t>劳务费</t>
  </si>
  <si>
    <t>50205</t>
  </si>
  <si>
    <t>委托业务费</t>
  </si>
  <si>
    <t>工会经费</t>
  </si>
  <si>
    <t>公务用车运行维护费</t>
  </si>
  <si>
    <t>50208</t>
  </si>
  <si>
    <t>其他交通费用</t>
  </si>
  <si>
    <t>其他商品和服务支出</t>
  </si>
  <si>
    <t>50299</t>
  </si>
  <si>
    <t>303</t>
  </si>
  <si>
    <t>对个人和家庭的补助</t>
  </si>
  <si>
    <t>　　30305</t>
  </si>
  <si>
    <t>生活补助</t>
  </si>
  <si>
    <t>50901</t>
  </si>
  <si>
    <t>社会福利和救助</t>
  </si>
  <si>
    <t>310</t>
  </si>
  <si>
    <t>资本性支出</t>
  </si>
  <si>
    <t>对事业单位的资本性补助</t>
  </si>
  <si>
    <t>办公设备购置</t>
  </si>
  <si>
    <t>50601</t>
  </si>
  <si>
    <t>资本性支出（二）</t>
  </si>
  <si>
    <t>专用设备购置</t>
  </si>
  <si>
    <t>信息网络及软件购置更新</t>
  </si>
  <si>
    <t>部门综合预算一般公共预算基本支出明细表（支出经济分类科目）</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</si>
  <si>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</si>
  <si>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</si>
  <si>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</si>
  <si>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</si>
  <si>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</si>
  <si>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</si>
  <si>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</si>
  <si>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</si>
  <si>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</si>
  <si>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</si>
  <si>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</si>
  <si>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</si>
  <si>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</si>
  <si>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</si>
  <si>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</si>
  <si>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</si>
  <si>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</si>
  <si>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</si>
  <si>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</si>
  <si>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</si>
  <si>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</si>
  <si>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</si>
  <si>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</si>
  <si>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</si>
  <si>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</si>
  <si>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</si>
  <si>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</si>
  <si>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 xml:space="preserve">    资本性支出(基本建设)</t>
  </si>
  <si>
    <t xml:space="preserve">    资本性支出</t>
  </si>
  <si>
    <t xml:space="preserve">    对企业补助(基本建设）</t>
  </si>
  <si>
    <t xml:space="preserve">    对企业补助</t>
  </si>
  <si>
    <t xml:space="preserve">    对社会保障基金补助</t>
  </si>
  <si>
    <t xml:space="preserve">    其他支出</t>
  </si>
  <si>
    <t>三、上缴上级支出</t>
  </si>
  <si>
    <t>四、事业单位经营支出</t>
  </si>
  <si>
    <t>五、对附属单位补助支出</t>
  </si>
  <si>
    <t>单位（项目）名称</t>
  </si>
  <si>
    <t>项目金额</t>
  </si>
  <si>
    <t>项目简介</t>
  </si>
  <si>
    <t>　　　　　　　　</t>
  </si>
  <si>
    <t>农业综合执法</t>
  </si>
  <si>
    <t xml:space="preserve"> 执法办案过程中产生的检测、鉴定、罚没物品处置及其他相关支出</t>
  </si>
  <si>
    <t>十年禁捕</t>
  </si>
  <si>
    <t>“十年禁捕”工作宣传、执法巡查、举报奖励、渔政执法等</t>
  </si>
  <si>
    <t>农产品质量安全监测</t>
  </si>
  <si>
    <t>1、全年根据省市下达任务及国家农产品安全县考评指标完成抽样检测样品5600个；2、按计划完成大型检测设备维护保养1次；3、完成大型设备专用配件材料采购更换；4、完成检验检测技术人员培训30人次；5、为确保镇（街道）农监站完成县农业农村局下达的检测及监管任务，按期完成工作经费拨付；6、全年新申报农产品品牌认证（绿色食品）2个；组织全县的名特农产品参加绿博会、农交会等农产品推介展会。7、持续推进追溯体系和食用农产品合格证双覆盖，保障省级农产品质量安全县动态考核目标，全年新纳入追溯系统用户5个以上，推广并使用食用农产品合格证10万枚。</t>
  </si>
  <si>
    <t>　　203003</t>
  </si>
  <si>
    <t>良种推广</t>
  </si>
  <si>
    <t>通过试验示范，筛选出适应我县种植的农作物新品种，并进行良种推广，达到增产增收。</t>
  </si>
  <si>
    <t>重大动物疫病防控（含非洲猪瘟）</t>
  </si>
  <si>
    <t>项目资金主要用于动物防疫药物器械购置、动物疫病抗体检测试剂购置、疫病监测采样耗材等，通过项目设施，确保2023年重大动物疫病防控工作顺利开展。</t>
  </si>
  <si>
    <t>农村土地仲裁</t>
  </si>
  <si>
    <r>
      <t>2023</t>
    </r>
    <r>
      <rPr>
        <sz val="10"/>
        <rFont val="宋体"/>
        <charset val="134"/>
      </rPr>
      <t>年开展土地仲裁调解工作，减少因土地纠纷引起的上访或其他恶性事件发生；加强土地相关法律宣传，确保家喻户晓，保障农民的合法权益。购置更新老旧电子办公设备，提高工作效率。</t>
    </r>
    <r>
      <rPr>
        <sz val="10"/>
        <rFont val="Arial"/>
        <family val="2"/>
        <charset val="0"/>
      </rPr>
      <t xml:space="preserve">						
</t>
    </r>
  </si>
  <si>
    <t>产业信息监测物联网建设</t>
  </si>
  <si>
    <t>安装AI智能物联网设备，配备测温、测数等物联网设备。为2000只鸡配备跑步脚环，为乌鸡溯源提供有力的支持。</t>
  </si>
  <si>
    <t>事故遗属补助</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</si>
  <si>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</si>
  <si>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</si>
  <si>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</si>
  <si>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</si>
  <si>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</si>
  <si>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</si>
  <si>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</si>
  <si>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</si>
  <si>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</si>
  <si>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</si>
  <si>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</si>
  <si>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</si>
  <si>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</si>
  <si>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</si>
  <si>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上年</t>
  </si>
  <si>
    <t>当年</t>
  </si>
  <si>
    <t>增减变化情况</t>
  </si>
  <si>
    <t>一般公共预算拨款安排的“三公”经费预算</t>
  </si>
  <si>
    <t>因公出国（境）费用</t>
  </si>
  <si>
    <t>公务用车购置及运行维护费</t>
  </si>
  <si>
    <t>公务用车购置费</t>
  </si>
  <si>
    <t>部门预算专项业务经费绩效目标表</t>
  </si>
  <si>
    <t>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</si>
  <si>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</si>
  <si>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</si>
  <si>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</si>
  <si>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</si>
  <si>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其他资金</t>
    </r>
  </si>
  <si>
    <t>总
体
目
标</t>
  </si>
  <si>
    <t xml:space="preserve"> 进一步提升执法水平，加大执法人员培训，严厉打击农业领域违法行为，为农业农村工作创超良好的法治环境。</t>
  </si>
  <si>
    <t>年度绩
效
指
标</t>
  </si>
  <si>
    <t>一级指标</t>
  </si>
  <si>
    <t>二级指标</t>
  </si>
  <si>
    <t>指标内容</t>
  </si>
  <si>
    <t>指标值</t>
  </si>
  <si>
    <t>产
出
指
标</t>
  </si>
  <si>
    <t>数量指标</t>
  </si>
  <si>
    <t xml:space="preserve"> 指标1：执法人员及执法对象培训</t>
  </si>
  <si>
    <t>≥100人次</t>
  </si>
  <si>
    <t>质量指标</t>
  </si>
  <si>
    <t xml:space="preserve"> 指标1：违法案件处置率</t>
  </si>
  <si>
    <t>时效指标</t>
  </si>
  <si>
    <t xml:space="preserve"> 指标1：项目完成时限</t>
  </si>
  <si>
    <t>2023年1-12月</t>
  </si>
  <si>
    <t>成本指标</t>
  </si>
  <si>
    <t xml:space="preserve"> 指标1：项目资金</t>
  </si>
  <si>
    <t>5万元</t>
  </si>
  <si>
    <t>效
益
指
标</t>
  </si>
  <si>
    <t>经济效益
指标</t>
  </si>
  <si>
    <t xml:space="preserve"> 指标1：农民损失</t>
  </si>
  <si>
    <t>逐步减少</t>
  </si>
  <si>
    <t>社会效益
指标</t>
  </si>
  <si>
    <t xml:space="preserve"> 指标1：农业领域违法现象</t>
  </si>
  <si>
    <t>生态效益
指标</t>
  </si>
  <si>
    <t xml:space="preserve"> 指标1：农业农村生态环境</t>
  </si>
  <si>
    <t>不断向好</t>
  </si>
  <si>
    <t>可持续影响
指标</t>
  </si>
  <si>
    <t xml:space="preserve"> 指标1：执法装备使用年限</t>
  </si>
  <si>
    <t>≥6年</t>
  </si>
  <si>
    <t>满意度指标</t>
  </si>
  <si>
    <t>服务对象
满意度指标</t>
  </si>
  <si>
    <t xml:space="preserve"> 指标1：群众满意度</t>
  </si>
  <si>
    <t>注：1、绩效指标可选择填写。
    2、根据需要可往下续表。
    3、市县扶贫资金项目的绩效目标必须公开。
    4、市县部门也应公开。</t>
  </si>
  <si>
    <t xml:space="preserve"> 进一步提升执法水平，加强渔政执法体系建设，加大执法人员及协助巡护队伍培训，提升渔政执法及协助巡护水平，严厉打击非法捕捞行为，全面宣传长江禁捕政策法规，提高政策法规知晓率和禁渔护鱼自觉性，切实保护水生生物资源，不断改善我县长江流域生态环境。</t>
  </si>
  <si>
    <t xml:space="preserve"> 指标1：协助巡护队伍建设</t>
  </si>
  <si>
    <t>17个镇办</t>
  </si>
  <si>
    <t>设置警示牌</t>
  </si>
  <si>
    <t>10面</t>
  </si>
  <si>
    <t>政策法规宣传培训</t>
  </si>
  <si>
    <t>100人次</t>
  </si>
  <si>
    <t xml:space="preserve"> 指标1：非法捕捞现象处置率</t>
  </si>
  <si>
    <t>8万元</t>
  </si>
  <si>
    <t xml:space="preserve"> 指标1：水生生物资源</t>
  </si>
  <si>
    <t>数量不断增加</t>
  </si>
  <si>
    <t xml:space="preserve"> 指标1：警示牌使用年限</t>
  </si>
  <si>
    <t>≥2年</t>
  </si>
  <si>
    <t>农业农村局</t>
  </si>
  <si>
    <t>20万元</t>
  </si>
  <si>
    <t xml:space="preserve"> 目标1：完成省、市下达的检测任务。 目标2：按要求完成实验室检测仪器设备维护保养及检定校准。 目标3：按期完成大型仪器设备专用材料的更换。目标4：按计划完成检验检测专业技术人员（包括镇办）技能培训计划。目标5：按计划完成农产品“二品一标”认证及农产品推介展销。目标6：按计划完成农产品质量追溯与合格证制度双覆盖推广。目标7：按计划采购检验检测专用辅助设备</t>
  </si>
  <si>
    <t>指标1：农兽药残留检测样品（个）</t>
  </si>
  <si>
    <t>指标2：仪器设备维护检定校准台（套）</t>
  </si>
  <si>
    <t>指标3：检验检测专业技术人员（包括镇办）技能培训人次</t>
  </si>
  <si>
    <t>指标4:新申报农产品品牌认证数量（个）</t>
  </si>
  <si>
    <t>指标5：新纳入农产品质量安全追溯系统用户数</t>
  </si>
  <si>
    <t>指标6：食用农产品合格证推广数（枚）</t>
  </si>
  <si>
    <t>指标1：农产品质量检测合格率</t>
  </si>
  <si>
    <t>98%以上</t>
  </si>
  <si>
    <t>指标2：仪器设备完好率</t>
  </si>
  <si>
    <t>95%以上</t>
  </si>
  <si>
    <t>指标3：检验检测技能提升率</t>
  </si>
  <si>
    <t>30%以上</t>
  </si>
  <si>
    <t xml:space="preserve"> 指标1：农产品质量检测任务完成</t>
  </si>
  <si>
    <t>2023年12月31日前</t>
  </si>
  <si>
    <t xml:space="preserve"> 指标2：仪器设备维护检定校准</t>
  </si>
  <si>
    <t>指标3：检验检测专业技术人员（包括镇办）技能培训计划</t>
  </si>
  <si>
    <t>指标4：完成农产品品牌认证申报</t>
  </si>
  <si>
    <t>指标5：完成农产品质量安全追溯系统新用户推广任务</t>
  </si>
  <si>
    <t>指标6：完成食用农产品合格证推广使用</t>
  </si>
  <si>
    <t>指标7：完成检验检测辅助设备采购</t>
  </si>
  <si>
    <t>指标1：抽样及检测费</t>
  </si>
  <si>
    <t>2万元</t>
  </si>
  <si>
    <t>指标2：检测仪器维护与校准费</t>
  </si>
  <si>
    <t>3万元</t>
  </si>
  <si>
    <t>指标3：专用材料购置费</t>
  </si>
  <si>
    <t>4万元</t>
  </si>
  <si>
    <t>指标4：技术人员培训费</t>
  </si>
  <si>
    <t>1万元</t>
  </si>
  <si>
    <t>指标5：镇农产品质量安全监测站监测经费</t>
  </si>
  <si>
    <t>指标6：申报新认证产品及参加推介展会</t>
  </si>
  <si>
    <t>指标7：追溯体系建设与合格证制度全覆盖费用</t>
  </si>
  <si>
    <t>指标8：项目实施差旅、办公费用</t>
  </si>
  <si>
    <t>指标9：检验检测辅助设备采购费用</t>
  </si>
  <si>
    <t>指标1：全县农产品附加值提高百分比</t>
  </si>
  <si>
    <t xml:space="preserve">大于20% </t>
  </si>
  <si>
    <t>指标2：品牌认证农产品价格提高百分比</t>
  </si>
  <si>
    <t>大于30%</t>
  </si>
  <si>
    <t>指标1：重大农产品质量安全事件发生率</t>
  </si>
  <si>
    <t>指标2：提升略阳县农产品知名度百分比</t>
  </si>
  <si>
    <t>大于50%</t>
  </si>
  <si>
    <t>指标3：生产经营主体质量与品牌意识提高百分比</t>
  </si>
  <si>
    <t>大于60%</t>
  </si>
  <si>
    <t xml:space="preserve"> 指标4：为社会培养更多检验检测技术人才（人）</t>
  </si>
  <si>
    <t>30人</t>
  </si>
  <si>
    <t>指标1：农药使用量减少百分比</t>
  </si>
  <si>
    <t>大于10%</t>
  </si>
  <si>
    <t>指标2：环境污染减少百分比</t>
  </si>
  <si>
    <t>促进我县农产品生产朝生态型、环保型和无公害、绿色化发展，农业生态环境朝良性循环发展，保证人民群众的健康安全，推动国民经济和农业经济的可持续发展。</t>
  </si>
  <si>
    <t>指标1：消费者对农产品满意度</t>
  </si>
  <si>
    <t>大于90%</t>
  </si>
  <si>
    <t>指标2：农产品生产经营主体满意度</t>
  </si>
  <si>
    <t>大于95%</t>
  </si>
  <si>
    <t>15万元</t>
  </si>
  <si>
    <t xml:space="preserve"> 目标1：通过试验示范，筛选出适应我县种植的农作物新品种，并进行良种推广，达到增产增收。</t>
  </si>
  <si>
    <t xml:space="preserve"> 指标1：良种推广示范点</t>
  </si>
  <si>
    <t>≥100亩</t>
  </si>
  <si>
    <t xml:space="preserve"> 指标1：项目验收合格率</t>
  </si>
  <si>
    <t xml:space="preserve"> 指标1：项目完成时间</t>
  </si>
  <si>
    <t>2023年12月底</t>
  </si>
  <si>
    <t xml:space="preserve"> 指标1：总投资金额</t>
  </si>
  <si>
    <t xml:space="preserve"> 指标1：促进农民增收</t>
  </si>
  <si>
    <t>≥200元/亩</t>
  </si>
  <si>
    <t xml:space="preserve"> 指标1：受益农户数</t>
  </si>
  <si>
    <t>500户</t>
  </si>
  <si>
    <t xml:space="preserve"> 指标1：提高土地利用率</t>
  </si>
  <si>
    <t>提高复种指数</t>
  </si>
  <si>
    <t xml:space="preserve"> 指标1：项目能够持续受益年限</t>
  </si>
  <si>
    <t>≥1年</t>
  </si>
  <si>
    <t xml:space="preserve"> 指标1：受益群众满意度</t>
  </si>
  <si>
    <r>
      <t>≥95</t>
    </r>
    <r>
      <rPr>
        <sz val="12"/>
        <rFont val="SimSun"/>
        <charset val="134"/>
      </rPr>
      <t>％</t>
    </r>
  </si>
  <si>
    <t>产业信息监测
（物联网建设）</t>
  </si>
  <si>
    <t xml:space="preserve"> 目标1：购买智慧养鸡脚环2000套。
 目标2：减少病死鸡的概率 ，利用物联网设备以及AI算法，通过24小时监控，对脚环实施监测数据，对于出现的异常数据实时报警，通过这些设备和算法提高乌鸡生存率，增产增效，提高农户产值。
 </t>
  </si>
  <si>
    <t xml:space="preserve"> 指标1：脚环数量</t>
  </si>
  <si>
    <t>≥2000个</t>
  </si>
  <si>
    <t xml:space="preserve"> 指标2：监测中心数量</t>
  </si>
  <si>
    <t>≥1个</t>
  </si>
  <si>
    <t>2023年10月底</t>
  </si>
  <si>
    <t xml:space="preserve"> 指标1：智能脚环</t>
  </si>
  <si>
    <t>≦3万</t>
  </si>
  <si>
    <t>≦4万</t>
  </si>
  <si>
    <t xml:space="preserve"> 指标1：提高乌鸡生存率</t>
  </si>
  <si>
    <t>≥30%</t>
  </si>
  <si>
    <t xml:space="preserve"> 指标1：带动农户</t>
  </si>
  <si>
    <t>≥15户</t>
  </si>
  <si>
    <t xml:space="preserve"> 指标1：对生态环境影响</t>
  </si>
  <si>
    <t>无负面影响</t>
  </si>
  <si>
    <t xml:space="preserve"> 指标2：</t>
  </si>
  <si>
    <t xml:space="preserve"> 指标1：项目可持续年限</t>
  </si>
  <si>
    <t xml:space="preserve"> 指标1：受益对象满意度</t>
  </si>
  <si>
    <t>≥95%</t>
  </si>
  <si>
    <t>5万</t>
  </si>
  <si>
    <t xml:space="preserve"> 切实做好2023年重大动物疫病防控工作，有效防止重大动物疫病发生，确保畜牧产业持续健康发展和公共卫生安全。</t>
  </si>
  <si>
    <t xml:space="preserve"> 指标1：重大动物疫病发生率</t>
  </si>
  <si>
    <t xml:space="preserve"> 指标2：强制免疫病种免疫抗体合格率</t>
  </si>
  <si>
    <t>≧75%</t>
  </si>
  <si>
    <t xml:space="preserve"> 指标1：动物免疫质量</t>
  </si>
  <si>
    <t>按相关规范要求开展</t>
  </si>
  <si>
    <t xml:space="preserve"> 指标2：实验室抗体检测</t>
  </si>
  <si>
    <t xml:space="preserve"> 指标1：项目实施时效</t>
  </si>
  <si>
    <t>2023年</t>
  </si>
  <si>
    <t xml:space="preserve"> 指标1：使用财政一般公共预算资金</t>
  </si>
  <si>
    <t xml:space="preserve"> 指标1：畜牧产业发展</t>
  </si>
  <si>
    <t>持续向好</t>
  </si>
  <si>
    <t xml:space="preserve"> 指标1：公共卫生</t>
  </si>
  <si>
    <t xml:space="preserve"> 指标1：对生态环境的影响</t>
  </si>
  <si>
    <t xml:space="preserve"> 指标1：重大病虫害防控能力</t>
  </si>
  <si>
    <t>≧2年</t>
  </si>
  <si>
    <t>群众满意度</t>
  </si>
  <si>
    <t>≧95%</t>
  </si>
  <si>
    <t xml:space="preserve">
 目标1：2023年开展土地仲裁调解工作，减少因土地纠纷引起的上访或其他恶性事件发生；
 目标2：加强土地相关法律宣传，确保家喻户晓，保障农民的合法权益。
 目标3：购置更新老旧电子办公设备，提高工作效率。
</t>
  </si>
  <si>
    <t xml:space="preserve"> 指标1：覆盖乡镇个数</t>
  </si>
  <si>
    <t>17个</t>
  </si>
  <si>
    <t xml:space="preserve"> 指标2：更换陈旧办公电脑设备</t>
  </si>
  <si>
    <t>6台套</t>
  </si>
  <si>
    <t xml:space="preserve"> 指标1：群众诉求得以解决</t>
  </si>
  <si>
    <t xml:space="preserve"> 指标1：项目总投资</t>
  </si>
  <si>
    <t>7万元</t>
  </si>
  <si>
    <t xml:space="preserve"> 指标1：维护农民合法权益</t>
  </si>
  <si>
    <t>全年</t>
  </si>
  <si>
    <t xml:space="preserve"> 指标1：增强农户法律意识</t>
  </si>
  <si>
    <t xml:space="preserve"> 指标1：对环境的影响</t>
  </si>
  <si>
    <t xml:space="preserve"> 指标1：</t>
  </si>
  <si>
    <t xml:space="preserve"> 指标2：群众满意度</t>
  </si>
  <si>
    <t xml:space="preserve"> 目标1：事故遗属补助
 </t>
  </si>
  <si>
    <t xml:space="preserve"> 指标1：事故遗属</t>
  </si>
  <si>
    <t>3人</t>
  </si>
  <si>
    <t xml:space="preserve"> 指标1：维稳事故发生率</t>
  </si>
  <si>
    <t xml:space="preserve"> 指标1：完成时限</t>
  </si>
  <si>
    <t xml:space="preserve"> 指标2：肖育新临时工工资标准</t>
  </si>
  <si>
    <t>2342元/月</t>
  </si>
  <si>
    <t>指标3：肖育新养老保险费</t>
  </si>
  <si>
    <t>2700元/年</t>
  </si>
  <si>
    <t>指标4：付兴厚、魏国莲低保补助标准</t>
  </si>
  <si>
    <t>8000元/年</t>
  </si>
  <si>
    <t xml:space="preserve"> 指标1：遗属人均年收入</t>
  </si>
  <si>
    <t>≥1.3万元</t>
  </si>
  <si>
    <t xml:space="preserve"> 指标1：社会安定团结</t>
  </si>
  <si>
    <t>年内无维稳事故</t>
  </si>
  <si>
    <t>指标1：对自然环境的影响</t>
  </si>
  <si>
    <t xml:space="preserve"> 指标1：遗属满意度</t>
  </si>
  <si>
    <t>≥90%</t>
  </si>
  <si>
    <t>部门（单位）名称</t>
  </si>
  <si>
    <t>年度
主要
任务</t>
  </si>
  <si>
    <t>任务名称</t>
  </si>
  <si>
    <t>主要内容</t>
  </si>
  <si>
    <t>预算金额（万元）</t>
  </si>
  <si>
    <t>总额</t>
  </si>
  <si>
    <t>财政拨款</t>
  </si>
  <si>
    <t>其他资金</t>
  </si>
  <si>
    <t>公用及人员经费</t>
  </si>
  <si>
    <t>人员工资福利支出及公用经费</t>
  </si>
  <si>
    <t>遗属补助</t>
  </si>
  <si>
    <t xml:space="preserve">完成县域农产品质量安全监测，促进我县农产品生产朝生态型、环保型和无公害、绿色化发展，农业生态环境朝良性循环发展，保证人民群众的健康安全。
</t>
  </si>
  <si>
    <t>2023年开展土地仲裁调解工作，减少因土地纠纷引起的上访或其他恶性事件发生等</t>
  </si>
  <si>
    <t>做好2023年重大动物疫病防控工作</t>
  </si>
  <si>
    <t>金额合计</t>
  </si>
  <si>
    <t>年度
总体
目标</t>
  </si>
  <si>
    <t>一是千方百计稳定粮食产量。二是聚焦关键推进种业升级。三是多措并举保障蔬菜稳供。四是加快乡村产业扩规提质。五是突出特色培育全产业链。六是发展壮大农村集体经济。七是统筹推进环境整治提升。八是示范引领加强乡村治理。九是加快建设乡村振兴楷模。。十是持之以恒推动绿色发展。十一是加快推进农业科技创新。十二是切实提升项目资金增效。</t>
  </si>
  <si>
    <t>年
度
绩
效
指
标</t>
  </si>
  <si>
    <t>产出指标</t>
  </si>
  <si>
    <r>
      <t>保证机构正常运行</t>
    </r>
    <r>
      <rPr>
        <sz val="13"/>
        <color indexed="8"/>
        <rFont val="Arial"/>
        <family val="2"/>
        <charset val="0"/>
      </rPr>
      <t xml:space="preserve">	</t>
    </r>
  </si>
  <si>
    <t xml:space="preserve">机关运行保障有力	</t>
  </si>
  <si>
    <t>年度各项工作完成情况</t>
  </si>
  <si>
    <t>高质量完成县委、县政府下达的各项工作任务。</t>
  </si>
  <si>
    <t xml:space="preserve">年度各项工作完成情况	</t>
  </si>
  <si>
    <t xml:space="preserve">按照时间节点完成年度各项工作任务	</t>
  </si>
  <si>
    <t xml:space="preserve"> 指标1：全年财政预算资金</t>
  </si>
  <si>
    <t>2460.19万元</t>
  </si>
  <si>
    <t>效益指标</t>
  </si>
  <si>
    <t xml:space="preserve"> 指标1：农民增收</t>
  </si>
  <si>
    <t>不断提高</t>
  </si>
  <si>
    <t>不断减少</t>
  </si>
  <si>
    <t xml:space="preserve"> 指标1：：对本行业未来可持续发展的影响</t>
  </si>
  <si>
    <t>长期</t>
  </si>
  <si>
    <t>注：1、年度绩效指标可选择填写。
    2、部门应公开本部门整体预算绩效。</t>
  </si>
</sst>
</file>

<file path=xl/styles.xml><?xml version="1.0" encoding="utf-8"?>
<styleSheet xmlns="http://schemas.openxmlformats.org/spreadsheetml/2006/main">
  <numFmts count="6">
    <numFmt numFmtId="176" formatCode="&quot;￥&quot;* _-#,##0.00;&quot;￥&quot;* \-#,##0.00;&quot;￥&quot;* _-&quot;-&quot;??;@"/>
    <numFmt numFmtId="177" formatCode="* #,##0;* \-#,##0;* &quot;-&quot;;@"/>
    <numFmt numFmtId="178" formatCode="* #,##0.00;* \-#,##0.00;* &quot;-&quot;??;@"/>
    <numFmt numFmtId="179" formatCode="&quot;￥&quot;* _-#,##0;&quot;￥&quot;* \-#,##0;&quot;￥&quot;* _-&quot;-&quot;;@"/>
    <numFmt numFmtId="43" formatCode="_ * #,##0.00_ ;_ * \-#,##0.00_ ;_ * &quot;-&quot;??_ ;_ @_ "/>
    <numFmt numFmtId="180" formatCode="#,##0.0000"/>
  </numFmts>
  <fonts count="47">
    <font>
      <sz val="9"/>
      <name val="宋体"/>
      <charset val="134"/>
    </font>
    <font>
      <sz val="12"/>
      <name val="宋体"/>
      <charset val="134"/>
    </font>
    <font>
      <sz val="10"/>
      <name val="宋体"/>
      <charset val="134"/>
    </font>
    <font>
      <sz val="12"/>
      <name val="宋体"/>
      <charset val="134"/>
      <scheme val="minor"/>
    </font>
    <font>
      <sz val="12"/>
      <name val="黑体"/>
      <family val="3"/>
      <charset val="134"/>
    </font>
    <font>
      <b/>
      <sz val="16"/>
      <name val="宋体"/>
      <charset val="134"/>
    </font>
    <font>
      <sz val="16"/>
      <name val="黑体"/>
      <family val="3"/>
      <charset val="134"/>
    </font>
    <font>
      <sz val="20"/>
      <name val="方正小标宋简体"/>
      <family val="4"/>
      <charset val="134"/>
    </font>
    <font>
      <sz val="11"/>
      <color indexed="8"/>
      <name val="宋体"/>
      <charset val="134"/>
    </font>
    <font>
      <sz val="12"/>
      <name val="仿宋"/>
      <family val="3"/>
      <charset val="134"/>
    </font>
    <font>
      <b/>
      <sz val="10"/>
      <name val="仿宋"/>
      <family val="3"/>
      <charset val="134"/>
    </font>
    <font>
      <sz val="10"/>
      <name val="仿宋"/>
      <family val="3"/>
      <charset val="134"/>
    </font>
    <font>
      <b/>
      <sz val="10"/>
      <name val="SimSun"/>
      <charset val="134"/>
    </font>
    <font>
      <sz val="10"/>
      <name val="SimSun"/>
      <charset val="134"/>
    </font>
    <font>
      <sz val="10"/>
      <name val="Arial"/>
      <family val="2"/>
      <charset val="0"/>
    </font>
    <font>
      <sz val="10"/>
      <name val="Verdana"/>
      <family val="2"/>
      <charset val="0"/>
    </font>
    <font>
      <sz val="9"/>
      <name val="Verdana"/>
      <family val="2"/>
      <charset val="0"/>
    </font>
    <font>
      <b/>
      <sz val="15"/>
      <name val="宋体"/>
      <charset val="134"/>
    </font>
    <font>
      <b/>
      <sz val="9"/>
      <name val="宋体"/>
      <charset val="134"/>
    </font>
    <font>
      <sz val="18"/>
      <name val="宋体"/>
      <charset val="134"/>
    </font>
    <font>
      <sz val="36"/>
      <name val="宋体"/>
      <charset val="134"/>
    </font>
    <font>
      <sz val="48"/>
      <name val="宋体"/>
      <charset val="134"/>
    </font>
    <font>
      <b/>
      <sz val="20"/>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name val="宋体"/>
      <charset val="134"/>
    </font>
    <font>
      <sz val="11"/>
      <color rgb="FFFF0000"/>
      <name val="宋体"/>
      <charset val="134"/>
      <scheme val="minor"/>
    </font>
    <font>
      <b/>
      <sz val="10"/>
      <name val="Arial"/>
      <family val="2"/>
      <charset val="0"/>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sz val="13"/>
      <color indexed="8"/>
      <name val="Arial"/>
      <family val="2"/>
      <charset val="0"/>
    </font>
    <font>
      <sz val="12"/>
      <name val="SimSun"/>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45066682943"/>
        <bgColor indexed="64"/>
      </patternFill>
    </fill>
    <fill>
      <patternFill patternType="solid">
        <fgColor rgb="FFFFEB9C"/>
        <bgColor indexed="64"/>
      </patternFill>
    </fill>
    <fill>
      <patternFill patternType="solid">
        <fgColor theme="7" tint="0.399945066682943"/>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rgb="FFFFCC99"/>
        <bgColor indexed="64"/>
      </patternFill>
    </fill>
    <fill>
      <patternFill patternType="solid">
        <fgColor rgb="FFC6EFCE"/>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theme="8" tint="0.399945066682943"/>
        <bgColor indexed="64"/>
      </patternFill>
    </fill>
    <fill>
      <patternFill patternType="solid">
        <fgColor theme="5" tint="0.399945066682943"/>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theme="4" tint="0.799951170384838"/>
        <bgColor indexed="64"/>
      </patternFill>
    </fill>
    <fill>
      <patternFill patternType="solid">
        <fgColor theme="8" tint="0.799951170384838"/>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179" fontId="28" fillId="0" borderId="0" applyFont="0" applyFill="0" applyBorder="0" applyAlignment="0" applyProtection="0"/>
    <xf numFmtId="0" fontId="23" fillId="26" borderId="0" applyNumberFormat="0" applyBorder="0" applyAlignment="0" applyProtection="0">
      <alignment vertical="center"/>
    </xf>
    <xf numFmtId="0" fontId="41" fillId="23" borderId="29" applyNumberFormat="0" applyAlignment="0" applyProtection="0">
      <alignment vertical="center"/>
    </xf>
    <xf numFmtId="176" fontId="28" fillId="0" borderId="0" applyFont="0" applyFill="0" applyBorder="0" applyAlignment="0" applyProtection="0"/>
    <xf numFmtId="177" fontId="28" fillId="0" borderId="0" applyFont="0" applyFill="0" applyBorder="0" applyAlignment="0" applyProtection="0"/>
    <xf numFmtId="0" fontId="23" fillId="8" borderId="0" applyNumberFormat="0" applyBorder="0" applyAlignment="0" applyProtection="0">
      <alignment vertical="center"/>
    </xf>
    <xf numFmtId="0" fontId="32" fillId="9" borderId="0" applyNumberFormat="0" applyBorder="0" applyAlignment="0" applyProtection="0">
      <alignment vertical="center"/>
    </xf>
    <xf numFmtId="178" fontId="28" fillId="0" borderId="0" applyFont="0" applyFill="0" applyBorder="0" applyAlignment="0" applyProtection="0"/>
    <xf numFmtId="0" fontId="33" fillId="22" borderId="0" applyNumberFormat="0" applyBorder="0" applyAlignment="0" applyProtection="0">
      <alignment vertical="center"/>
    </xf>
    <xf numFmtId="0" fontId="39" fillId="0" borderId="0" applyNumberFormat="0" applyFill="0" applyBorder="0" applyAlignment="0" applyProtection="0">
      <alignment vertical="center"/>
    </xf>
    <xf numFmtId="9" fontId="28" fillId="0" borderId="0" applyFont="0" applyFill="0" applyBorder="0" applyAlignment="0" applyProtection="0"/>
    <xf numFmtId="0" fontId="31" fillId="0" borderId="0" applyNumberFormat="0" applyFill="0" applyBorder="0" applyAlignment="0" applyProtection="0">
      <alignment vertical="center"/>
    </xf>
    <xf numFmtId="0" fontId="36" fillId="15" borderId="26" applyNumberFormat="0" applyFont="0" applyAlignment="0" applyProtection="0">
      <alignment vertical="center"/>
    </xf>
    <xf numFmtId="0" fontId="33" fillId="28"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0" borderId="0">
      <alignment vertical="center"/>
    </xf>
    <xf numFmtId="0" fontId="29" fillId="0" borderId="0" applyNumberFormat="0" applyFill="0" applyBorder="0" applyAlignment="0" applyProtection="0">
      <alignment vertical="center"/>
    </xf>
    <xf numFmtId="0" fontId="8" fillId="0" borderId="0">
      <alignment vertical="center"/>
    </xf>
    <xf numFmtId="0" fontId="35" fillId="0" borderId="24" applyNumberFormat="0" applyFill="0" applyAlignment="0" applyProtection="0">
      <alignment vertical="center"/>
    </xf>
    <xf numFmtId="0" fontId="26" fillId="0" borderId="0">
      <alignment vertical="center"/>
    </xf>
    <xf numFmtId="0" fontId="25" fillId="0" borderId="24" applyNumberFormat="0" applyFill="0" applyAlignment="0" applyProtection="0">
      <alignment vertical="center"/>
    </xf>
    <xf numFmtId="0" fontId="33" fillId="21" borderId="0" applyNumberFormat="0" applyBorder="0" applyAlignment="0" applyProtection="0">
      <alignment vertical="center"/>
    </xf>
    <xf numFmtId="0" fontId="30" fillId="0" borderId="28" applyNumberFormat="0" applyFill="0" applyAlignment="0" applyProtection="0">
      <alignment vertical="center"/>
    </xf>
    <xf numFmtId="0" fontId="33" fillId="20" borderId="0" applyNumberFormat="0" applyBorder="0" applyAlignment="0" applyProtection="0">
      <alignment vertical="center"/>
    </xf>
    <xf numFmtId="0" fontId="34" fillId="14" borderId="25" applyNumberFormat="0" applyAlignment="0" applyProtection="0">
      <alignment vertical="center"/>
    </xf>
    <xf numFmtId="0" fontId="44" fillId="14" borderId="29" applyNumberFormat="0" applyAlignment="0" applyProtection="0">
      <alignment vertical="center"/>
    </xf>
    <xf numFmtId="0" fontId="24" fillId="6" borderId="23" applyNumberFormat="0" applyAlignment="0" applyProtection="0">
      <alignment vertical="center"/>
    </xf>
    <xf numFmtId="0" fontId="23" fillId="25" borderId="0" applyNumberFormat="0" applyBorder="0" applyAlignment="0" applyProtection="0">
      <alignment vertical="center"/>
    </xf>
    <xf numFmtId="0" fontId="33" fillId="13" borderId="0" applyNumberFormat="0" applyBorder="0" applyAlignment="0" applyProtection="0">
      <alignment vertical="center"/>
    </xf>
    <xf numFmtId="0" fontId="43" fillId="0" borderId="30" applyNumberFormat="0" applyFill="0" applyAlignment="0" applyProtection="0">
      <alignment vertical="center"/>
    </xf>
    <xf numFmtId="0" fontId="37" fillId="0" borderId="27" applyNumberFormat="0" applyFill="0" applyAlignment="0" applyProtection="0">
      <alignment vertical="center"/>
    </xf>
    <xf numFmtId="0" fontId="42" fillId="24" borderId="0" applyNumberFormat="0" applyBorder="0" applyAlignment="0" applyProtection="0">
      <alignment vertical="center"/>
    </xf>
    <xf numFmtId="0" fontId="40" fillId="19" borderId="0" applyNumberFormat="0" applyBorder="0" applyAlignment="0" applyProtection="0">
      <alignment vertical="center"/>
    </xf>
    <xf numFmtId="0" fontId="23" fillId="32" borderId="0" applyNumberFormat="0" applyBorder="0" applyAlignment="0" applyProtection="0">
      <alignment vertical="center"/>
    </xf>
    <xf numFmtId="0" fontId="33" fillId="12" borderId="0" applyNumberFormat="0" applyBorder="0" applyAlignment="0" applyProtection="0">
      <alignment vertical="center"/>
    </xf>
    <xf numFmtId="0" fontId="23" fillId="31" borderId="0" applyNumberFormat="0" applyBorder="0" applyAlignment="0" applyProtection="0">
      <alignment vertical="center"/>
    </xf>
    <xf numFmtId="0" fontId="23" fillId="5" borderId="0" applyNumberFormat="0" applyBorder="0" applyAlignment="0" applyProtection="0">
      <alignment vertical="center"/>
    </xf>
    <xf numFmtId="0" fontId="23" fillId="30" borderId="0" applyNumberFormat="0" applyBorder="0" applyAlignment="0" applyProtection="0">
      <alignment vertical="center"/>
    </xf>
    <xf numFmtId="0" fontId="23" fillId="4" borderId="0" applyNumberFormat="0" applyBorder="0" applyAlignment="0" applyProtection="0">
      <alignment vertical="center"/>
    </xf>
    <xf numFmtId="0" fontId="33" fillId="17" borderId="0" applyNumberFormat="0" applyBorder="0" applyAlignment="0" applyProtection="0">
      <alignment vertical="center"/>
    </xf>
    <xf numFmtId="0" fontId="8" fillId="0" borderId="0">
      <alignment vertical="center"/>
    </xf>
    <xf numFmtId="0" fontId="33" fillId="11" borderId="0" applyNumberFormat="0" applyBorder="0" applyAlignment="0" applyProtection="0">
      <alignment vertical="center"/>
    </xf>
    <xf numFmtId="0" fontId="23" fillId="29" borderId="0" applyNumberFormat="0" applyBorder="0" applyAlignment="0" applyProtection="0">
      <alignment vertical="center"/>
    </xf>
    <xf numFmtId="0" fontId="23" fillId="3" borderId="0" applyNumberFormat="0" applyBorder="0" applyAlignment="0" applyProtection="0">
      <alignment vertical="center"/>
    </xf>
    <xf numFmtId="0" fontId="33" fillId="10" borderId="0" applyNumberFormat="0" applyBorder="0" applyAlignment="0" applyProtection="0">
      <alignment vertical="center"/>
    </xf>
    <xf numFmtId="0" fontId="23" fillId="2" borderId="0" applyNumberFormat="0" applyBorder="0" applyAlignment="0" applyProtection="0">
      <alignment vertical="center"/>
    </xf>
    <xf numFmtId="0" fontId="33" fillId="27" borderId="0" applyNumberFormat="0" applyBorder="0" applyAlignment="0" applyProtection="0">
      <alignment vertical="center"/>
    </xf>
    <xf numFmtId="0" fontId="33" fillId="16" borderId="0" applyNumberFormat="0" applyBorder="0" applyAlignment="0" applyProtection="0">
      <alignment vertical="center"/>
    </xf>
    <xf numFmtId="0" fontId="1" fillId="0" borderId="0"/>
    <xf numFmtId="0" fontId="23" fillId="7" borderId="0" applyNumberFormat="0" applyBorder="0" applyAlignment="0" applyProtection="0">
      <alignment vertical="center"/>
    </xf>
    <xf numFmtId="0" fontId="33" fillId="18" borderId="0" applyNumberFormat="0" applyBorder="0" applyAlignment="0" applyProtection="0">
      <alignment vertical="center"/>
    </xf>
    <xf numFmtId="0" fontId="1" fillId="0" borderId="0"/>
    <xf numFmtId="0" fontId="1" fillId="0" borderId="0">
      <alignment vertical="center"/>
    </xf>
    <xf numFmtId="0" fontId="23" fillId="0" borderId="0">
      <alignment vertical="center"/>
    </xf>
  </cellStyleXfs>
  <cellXfs count="221">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Font="1" applyBorder="1" applyAlignment="1">
      <alignment horizontal="center" vertical="center" wrapText="1"/>
    </xf>
    <xf numFmtId="0" fontId="1" fillId="0" borderId="1" xfId="54" applyBorder="1" applyAlignment="1">
      <alignment vertical="center" wrapText="1"/>
    </xf>
    <xf numFmtId="0" fontId="1" fillId="0" borderId="1" xfId="54" applyFont="1" applyBorder="1" applyAlignment="1">
      <alignment horizontal="justify"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Font="1" applyBorder="1" applyAlignment="1">
      <alignment horizontal="left" vertical="center" wrapText="1"/>
    </xf>
    <xf numFmtId="0" fontId="1" fillId="0" borderId="1" xfId="54" applyBorder="1" applyAlignment="1">
      <alignment horizontal="left" vertical="center" wrapText="1"/>
    </xf>
    <xf numFmtId="0" fontId="2" fillId="0" borderId="0" xfId="54" applyNumberFormat="1" applyFont="1" applyFill="1" applyBorder="1" applyAlignment="1">
      <alignment vertical="center" wrapText="1"/>
    </xf>
    <xf numFmtId="0" fontId="1" fillId="0" borderId="0" xfId="54" applyAlignment="1" applyProtection="1">
      <alignment vertical="center" wrapText="1"/>
      <protection locked="0"/>
    </xf>
    <xf numFmtId="0" fontId="6" fillId="0" borderId="0" xfId="54" applyFont="1" applyAlignment="1">
      <alignment vertical="center" wrapText="1"/>
    </xf>
    <xf numFmtId="0" fontId="6" fillId="0" borderId="0" xfId="54" applyFont="1" applyAlignment="1">
      <alignment vertical="center"/>
    </xf>
    <xf numFmtId="0" fontId="6" fillId="0" borderId="0" xfId="54" applyFont="1" applyAlignment="1">
      <alignment vertical="center" wrapText="1"/>
    </xf>
    <xf numFmtId="0" fontId="7" fillId="0" borderId="0" xfId="54" applyFont="1" applyAlignment="1">
      <alignment horizontal="center"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4" xfId="54" applyFont="1" applyBorder="1" applyAlignment="1">
      <alignment horizontal="center" vertical="center" wrapText="1"/>
    </xf>
    <xf numFmtId="0" fontId="8" fillId="0" borderId="5" xfId="0" applyFont="1" applyFill="1" applyBorder="1" applyAlignment="1">
      <alignment vertical="center"/>
    </xf>
    <xf numFmtId="0" fontId="8" fillId="0" borderId="6" xfId="0" applyFont="1" applyFill="1" applyBorder="1" applyAlignment="1">
      <alignment vertical="center"/>
    </xf>
    <xf numFmtId="0" fontId="1" fillId="0" borderId="1" xfId="54" applyFont="1" applyBorder="1" applyAlignment="1">
      <alignment vertical="center" wrapText="1"/>
    </xf>
    <xf numFmtId="0" fontId="8" fillId="0" borderId="7" xfId="0" applyFont="1" applyFill="1" applyBorder="1" applyAlignment="1">
      <alignment vertical="center"/>
    </xf>
    <xf numFmtId="0" fontId="8" fillId="0" borderId="0" xfId="0" applyFont="1" applyFill="1" applyAlignment="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8" fillId="0" borderId="0" xfId="0" applyFont="1" applyFill="1" applyBorder="1" applyAlignment="1">
      <alignment vertical="center"/>
    </xf>
    <xf numFmtId="0" fontId="1" fillId="0" borderId="2" xfId="54" applyFont="1" applyBorder="1" applyAlignment="1">
      <alignment vertical="center" wrapText="1"/>
    </xf>
    <xf numFmtId="0" fontId="1" fillId="0" borderId="10" xfId="54" applyFont="1" applyBorder="1" applyAlignment="1">
      <alignment vertical="center" wrapText="1"/>
    </xf>
    <xf numFmtId="0" fontId="1" fillId="0" borderId="11" xfId="54" applyBorder="1" applyAlignment="1">
      <alignment horizontal="center" vertical="center" wrapText="1"/>
    </xf>
    <xf numFmtId="0" fontId="3" fillId="0" borderId="1" xfId="54" applyFont="1" applyFill="1" applyBorder="1" applyAlignment="1">
      <alignment vertical="center" wrapText="1"/>
    </xf>
    <xf numFmtId="0" fontId="9" fillId="0" borderId="1" xfId="54" applyFont="1" applyFill="1" applyBorder="1" applyAlignment="1">
      <alignment vertical="center" wrapText="1"/>
    </xf>
    <xf numFmtId="0" fontId="10" fillId="0" borderId="1" xfId="54" applyFont="1" applyFill="1" applyBorder="1" applyAlignment="1">
      <alignment vertical="center" wrapText="1"/>
    </xf>
    <xf numFmtId="0" fontId="3" fillId="0" borderId="1" xfId="54" applyFont="1" applyFill="1" applyBorder="1" applyAlignment="1">
      <alignment horizontal="left" vertical="center" wrapText="1"/>
    </xf>
    <xf numFmtId="0" fontId="9" fillId="0" borderId="1" xfId="54" applyFont="1" applyFill="1" applyBorder="1" applyAlignment="1">
      <alignment horizontal="left" vertical="center" wrapText="1"/>
    </xf>
    <xf numFmtId="0" fontId="1" fillId="0" borderId="1" xfId="54" applyBorder="1" applyAlignment="1">
      <alignment vertical="center" wrapText="1"/>
    </xf>
    <xf numFmtId="0" fontId="2" fillId="0" borderId="0" xfId="54" applyNumberFormat="1" applyFont="1" applyFill="1" applyAlignment="1" applyProtection="1">
      <alignment horizontal="left" vertical="center" wrapText="1"/>
      <protection locked="0"/>
    </xf>
    <xf numFmtId="0" fontId="4" fillId="0" borderId="0" xfId="54" applyFont="1" applyAlignment="1">
      <alignment vertical="center" wrapText="1"/>
    </xf>
    <xf numFmtId="0" fontId="1" fillId="0" borderId="12" xfId="54" applyFont="1" applyBorder="1" applyAlignment="1">
      <alignment vertical="center"/>
    </xf>
    <xf numFmtId="0" fontId="1" fillId="0" borderId="12" xfId="54" applyFont="1" applyBorder="1" applyAlignment="1">
      <alignment vertical="center" wrapText="1"/>
    </xf>
    <xf numFmtId="0" fontId="1" fillId="0" borderId="0" xfId="54" applyFont="1" applyBorder="1" applyAlignment="1">
      <alignment vertical="center" wrapText="1"/>
    </xf>
    <xf numFmtId="0" fontId="1" fillId="0" borderId="2" xfId="54" applyFont="1" applyFill="1" applyBorder="1" applyAlignment="1">
      <alignment vertical="center" wrapText="1"/>
    </xf>
    <xf numFmtId="9" fontId="1" fillId="0" borderId="1" xfId="54" applyNumberFormat="1" applyFill="1" applyBorder="1" applyAlignment="1">
      <alignment horizontal="center" vertical="center" wrapText="1"/>
    </xf>
    <xf numFmtId="9" fontId="1" fillId="0" borderId="1" xfId="54" applyNumberFormat="1" applyBorder="1" applyAlignment="1">
      <alignment vertical="center" wrapText="1"/>
    </xf>
    <xf numFmtId="9" fontId="11" fillId="0" borderId="1" xfId="54" applyNumberFormat="1" applyFont="1" applyFill="1" applyBorder="1" applyAlignment="1">
      <alignment horizontal="center" vertical="center" wrapText="1"/>
    </xf>
    <xf numFmtId="0" fontId="1" fillId="0" borderId="1" xfId="54" applyFill="1" applyBorder="1" applyAlignment="1">
      <alignment vertical="center" wrapText="1"/>
    </xf>
    <xf numFmtId="0" fontId="1" fillId="0" borderId="1" xfId="54" applyFill="1" applyBorder="1" applyAlignment="1">
      <alignment horizontal="center" vertical="center" wrapText="1"/>
    </xf>
    <xf numFmtId="0" fontId="12" fillId="0" borderId="1" xfId="54" applyFont="1" applyFill="1" applyBorder="1" applyAlignment="1">
      <alignment vertical="center" wrapText="1"/>
    </xf>
    <xf numFmtId="0" fontId="13" fillId="0" borderId="1" xfId="54" applyFont="1" applyFill="1" applyBorder="1" applyAlignment="1">
      <alignment horizontal="center" vertical="center" wrapText="1"/>
    </xf>
    <xf numFmtId="9" fontId="1" fillId="0" borderId="1" xfId="54" applyNumberFormat="1" applyFont="1" applyBorder="1" applyAlignment="1">
      <alignment horizontal="left" vertical="center" wrapText="1"/>
    </xf>
    <xf numFmtId="9" fontId="1" fillId="0" borderId="1" xfId="54" applyNumberFormat="1" applyFont="1" applyBorder="1" applyAlignment="1">
      <alignment horizontal="center" vertical="center" wrapText="1"/>
    </xf>
    <xf numFmtId="0" fontId="1" fillId="0" borderId="11" xfId="54" applyFont="1" applyBorder="1" applyAlignment="1">
      <alignment horizontal="center" vertical="center" wrapText="1"/>
    </xf>
    <xf numFmtId="0" fontId="1" fillId="0" borderId="13" xfId="54" applyFont="1" applyBorder="1" applyAlignment="1">
      <alignment horizontal="center" vertical="center" wrapText="1"/>
    </xf>
    <xf numFmtId="0" fontId="1" fillId="0" borderId="11" xfId="54" applyBorder="1" applyAlignment="1">
      <alignment horizontal="center" vertical="center" wrapText="1"/>
    </xf>
    <xf numFmtId="0" fontId="1" fillId="0" borderId="14" xfId="54" applyFont="1" applyBorder="1" applyAlignment="1">
      <alignment horizontal="center" vertical="center" wrapText="1"/>
    </xf>
    <xf numFmtId="0" fontId="10" fillId="0" borderId="4" xfId="54" applyFont="1" applyFill="1" applyBorder="1" applyAlignment="1">
      <alignment horizontal="center" vertical="center" wrapText="1"/>
    </xf>
    <xf numFmtId="0" fontId="10" fillId="0" borderId="7" xfId="54" applyFont="1" applyFill="1" applyBorder="1" applyAlignment="1">
      <alignment horizontal="center" vertical="center" wrapText="1"/>
    </xf>
    <xf numFmtId="0" fontId="1" fillId="0" borderId="13" xfId="54" applyBorder="1" applyAlignment="1">
      <alignment horizontal="center" vertical="center" wrapText="1"/>
    </xf>
    <xf numFmtId="0" fontId="10" fillId="0" borderId="9" xfId="54" applyFont="1" applyFill="1" applyBorder="1" applyAlignment="1">
      <alignment horizontal="center" vertical="center" wrapText="1"/>
    </xf>
    <xf numFmtId="0" fontId="1" fillId="0" borderId="14" xfId="54" applyBorder="1" applyAlignment="1">
      <alignment horizontal="center" vertical="center" wrapText="1"/>
    </xf>
    <xf numFmtId="9" fontId="1" fillId="0" borderId="1" xfId="54" applyNumberFormat="1" applyFont="1" applyBorder="1" applyAlignment="1">
      <alignment vertical="center" wrapText="1"/>
    </xf>
    <xf numFmtId="0" fontId="14" fillId="0" borderId="0" xfId="0" applyFont="1" applyFill="1" applyBorder="1" applyAlignment="1">
      <alignment vertical="center"/>
    </xf>
    <xf numFmtId="0" fontId="0" fillId="0" borderId="0" xfId="0" applyAlignment="1">
      <alignment vertical="center"/>
    </xf>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15" fillId="0" borderId="1" xfId="0" applyNumberFormat="1" applyFont="1" applyFill="1" applyBorder="1" applyAlignment="1" applyProtection="1">
      <alignment horizontal="left" vertical="center"/>
    </xf>
    <xf numFmtId="0" fontId="2" fillId="0" borderId="1" xfId="0" applyFont="1" applyFill="1" applyBorder="1" applyAlignment="1" applyProtection="1">
      <alignment vertical="center"/>
    </xf>
    <xf numFmtId="0" fontId="14" fillId="0" borderId="15" xfId="0" applyFont="1" applyFill="1" applyBorder="1" applyAlignment="1">
      <alignment horizontal="center" vertical="center" wrapText="1"/>
    </xf>
    <xf numFmtId="4" fontId="14" fillId="0" borderId="15" xfId="0" applyNumberFormat="1" applyFont="1" applyFill="1" applyBorder="1" applyAlignment="1">
      <alignment horizontal="center" vertical="center" wrapText="1"/>
    </xf>
    <xf numFmtId="0" fontId="15" fillId="0" borderId="1" xfId="0" applyNumberFormat="1" applyFont="1" applyFill="1" applyBorder="1" applyAlignment="1" applyProtection="1">
      <alignment vertical="center"/>
    </xf>
    <xf numFmtId="0" fontId="2" fillId="0" borderId="0" xfId="0" applyFont="1" applyAlignment="1">
      <alignment vertical="center"/>
    </xf>
    <xf numFmtId="0" fontId="2" fillId="0" borderId="15" xfId="0" applyFont="1" applyFill="1" applyBorder="1" applyAlignment="1">
      <alignment horizontal="left" vertical="center" wrapText="1"/>
    </xf>
    <xf numFmtId="4" fontId="14" fillId="0" borderId="15" xfId="0" applyNumberFormat="1" applyFont="1" applyFill="1" applyBorder="1" applyAlignment="1">
      <alignment horizontal="right" vertical="center" wrapText="1"/>
    </xf>
    <xf numFmtId="4" fontId="14" fillId="0" borderId="15" xfId="0" applyNumberFormat="1" applyFont="1" applyFill="1" applyBorder="1" applyAlignment="1">
      <alignment horizontal="right" vertical="center" wrapText="1"/>
    </xf>
    <xf numFmtId="0" fontId="14" fillId="0" borderId="15" xfId="0" applyFont="1" applyFill="1" applyBorder="1" applyAlignment="1">
      <alignment horizontal="right" vertical="center" wrapText="1"/>
    </xf>
    <xf numFmtId="0" fontId="2" fillId="0" borderId="1" xfId="0" applyNumberFormat="1" applyFont="1" applyFill="1" applyBorder="1" applyAlignment="1" applyProtection="1">
      <alignment vertical="center"/>
    </xf>
    <xf numFmtId="0" fontId="0" fillId="0" borderId="0" xfId="0" applyFill="1"/>
    <xf numFmtId="0" fontId="0" fillId="0" borderId="10"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2" fillId="0" borderId="1" xfId="0" applyFont="1" applyFill="1" applyBorder="1"/>
    <xf numFmtId="4" fontId="14" fillId="0" borderId="16"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14" fillId="0" borderId="15"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0" fillId="0" borderId="0" xfId="0" applyAlignment="1">
      <alignment horizontal="right"/>
    </xf>
    <xf numFmtId="4" fontId="14" fillId="0" borderId="1" xfId="0" applyNumberFormat="1" applyFont="1" applyFill="1" applyBorder="1" applyAlignment="1">
      <alignment horizontal="center" vertical="center" wrapText="1"/>
    </xf>
    <xf numFmtId="4" fontId="14" fillId="0" borderId="0" xfId="0" applyNumberFormat="1" applyFont="1" applyFill="1" applyBorder="1" applyAlignment="1">
      <alignment horizontal="right" vertical="center" wrapText="1"/>
    </xf>
    <xf numFmtId="0" fontId="16" fillId="0" borderId="0" xfId="0" applyNumberFormat="1" applyFont="1" applyFill="1" applyBorder="1" applyAlignment="1" applyProtection="1">
      <alignment vertical="center"/>
    </xf>
    <xf numFmtId="0" fontId="5" fillId="0" borderId="0" xfId="0" applyFont="1" applyAlignment="1" applyProtection="1">
      <alignment horizontal="center" vertical="center"/>
      <protection locked="0"/>
    </xf>
    <xf numFmtId="0" fontId="0" fillId="0" borderId="6"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1" xfId="0" applyFill="1" applyBorder="1"/>
    <xf numFmtId="0" fontId="0" fillId="0" borderId="1" xfId="0" applyBorder="1"/>
    <xf numFmtId="0" fontId="14" fillId="0" borderId="15" xfId="0" applyNumberFormat="1"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5" xfId="0" applyNumberFormat="1" applyFont="1" applyFill="1" applyBorder="1" applyAlignment="1">
      <alignment horizontal="center" vertical="center" wrapText="1"/>
    </xf>
    <xf numFmtId="0" fontId="14" fillId="0" borderId="18" xfId="0" applyFont="1" applyFill="1" applyBorder="1" applyAlignment="1">
      <alignment horizontal="left" vertical="center" wrapText="1"/>
    </xf>
    <xf numFmtId="4" fontId="14" fillId="0" borderId="16" xfId="0" applyNumberFormat="1" applyFont="1" applyFill="1" applyBorder="1" applyAlignment="1">
      <alignment horizontal="right" vertical="center" wrapText="1"/>
    </xf>
    <xf numFmtId="4" fontId="14" fillId="0" borderId="1" xfId="0" applyNumberFormat="1" applyFont="1" applyFill="1" applyBorder="1" applyAlignment="1">
      <alignment horizontal="right" vertical="center" wrapText="1"/>
    </xf>
    <xf numFmtId="0" fontId="0" fillId="0" borderId="0" xfId="0" applyBorder="1"/>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5" xfId="0" applyNumberFormat="1" applyFont="1" applyFill="1" applyBorder="1" applyAlignment="1">
      <alignment horizontal="center" vertical="center" wrapText="1"/>
    </xf>
    <xf numFmtId="0" fontId="14" fillId="0" borderId="15"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15" xfId="0" applyFont="1" applyFill="1" applyBorder="1" applyAlignment="1">
      <alignment horizontal="center" vertical="center" wrapText="1"/>
    </xf>
    <xf numFmtId="0" fontId="14" fillId="0" borderId="18" xfId="0" applyNumberFormat="1" applyFont="1" applyFill="1" applyBorder="1" applyAlignment="1">
      <alignment horizontal="center" vertical="center" wrapText="1"/>
    </xf>
    <xf numFmtId="0" fontId="2" fillId="0" borderId="18" xfId="0" applyFont="1" applyFill="1" applyBorder="1" applyAlignment="1">
      <alignment horizontal="left" vertical="center" wrapText="1"/>
    </xf>
    <xf numFmtId="4" fontId="14" fillId="0" borderId="18" xfId="0" applyNumberFormat="1" applyFont="1" applyFill="1" applyBorder="1" applyAlignment="1">
      <alignment horizontal="right" vertical="center" wrapText="1"/>
    </xf>
    <xf numFmtId="0" fontId="0" fillId="0" borderId="1" xfId="0" applyBorder="1" applyAlignment="1">
      <alignment horizontal="center"/>
    </xf>
    <xf numFmtId="0" fontId="2" fillId="0" borderId="18" xfId="0" applyFont="1" applyFill="1" applyBorder="1" applyAlignment="1">
      <alignment horizontal="center" vertical="center" wrapText="1"/>
    </xf>
    <xf numFmtId="0" fontId="14" fillId="0" borderId="18" xfId="0" applyFont="1" applyFill="1" applyBorder="1" applyAlignment="1">
      <alignment horizontal="left" vertical="center" wrapText="1"/>
    </xf>
    <xf numFmtId="4" fontId="14" fillId="0" borderId="15" xfId="0" applyNumberFormat="1" applyFont="1" applyFill="1" applyBorder="1" applyAlignment="1">
      <alignment horizontal="left" vertical="center" wrapText="1"/>
    </xf>
    <xf numFmtId="0" fontId="14" fillId="0" borderId="20" xfId="0" applyFont="1" applyFill="1" applyBorder="1" applyAlignment="1">
      <alignment horizontal="left" vertical="center" wrapText="1"/>
    </xf>
    <xf numFmtId="4" fontId="14" fillId="0" borderId="20" xfId="0" applyNumberFormat="1"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7" fillId="0" borderId="0" xfId="0" applyFont="1" applyFill="1" applyAlignment="1" applyProtection="1">
      <alignment horizontal="center" vertical="center"/>
      <protection locked="0"/>
    </xf>
    <xf numFmtId="0" fontId="0" fillId="0" borderId="12"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8" fillId="0" borderId="1" xfId="0" applyNumberFormat="1" applyFont="1" applyFill="1" applyBorder="1" applyAlignment="1" applyProtection="1">
      <alignment horizontal="center" vertical="center"/>
    </xf>
    <xf numFmtId="0" fontId="18"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14" fillId="0" borderId="1" xfId="0" applyFont="1" applyFill="1" applyBorder="1" applyAlignment="1"/>
    <xf numFmtId="0" fontId="0" fillId="0" borderId="1" xfId="0" applyBorder="1"/>
    <xf numFmtId="4" fontId="14" fillId="0" borderId="21" xfId="0" applyNumberFormat="1" applyFont="1" applyFill="1" applyBorder="1" applyAlignment="1">
      <alignment horizontal="right" vertical="center" wrapText="1"/>
    </xf>
    <xf numFmtId="4" fontId="14" fillId="0" borderId="18" xfId="0" applyNumberFormat="1" applyFont="1" applyFill="1" applyBorder="1" applyAlignment="1">
      <alignment horizontal="right" vertical="center" wrapText="1"/>
    </xf>
    <xf numFmtId="4" fontId="14" fillId="0" borderId="21" xfId="0" applyNumberFormat="1" applyFont="1" applyFill="1" applyBorder="1" applyAlignment="1">
      <alignment horizontal="right" vertical="center" wrapText="1"/>
    </xf>
    <xf numFmtId="4" fontId="14" fillId="0" borderId="2" xfId="0" applyNumberFormat="1" applyFont="1" applyFill="1" applyBorder="1" applyAlignment="1">
      <alignment horizontal="right" vertical="center" wrapText="1"/>
    </xf>
    <xf numFmtId="0" fontId="2" fillId="0" borderId="21" xfId="0" applyFont="1" applyFill="1" applyBorder="1" applyAlignment="1">
      <alignment horizontal="left" vertical="center" wrapText="1"/>
    </xf>
    <xf numFmtId="0" fontId="14" fillId="0" borderId="18"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8" xfId="0" applyFont="1" applyFill="1" applyBorder="1" applyAlignment="1">
      <alignment horizontal="left" vertical="center" wrapText="1"/>
    </xf>
    <xf numFmtId="0" fontId="0" fillId="0" borderId="10" xfId="0" applyBorder="1"/>
    <xf numFmtId="4" fontId="14" fillId="0" borderId="22" xfId="0" applyNumberFormat="1" applyFont="1" applyFill="1" applyBorder="1" applyAlignment="1">
      <alignment horizontal="right" vertical="center" wrapText="1"/>
    </xf>
    <xf numFmtId="0" fontId="0" fillId="0" borderId="1"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18" fillId="0" borderId="1" xfId="0" applyNumberFormat="1" applyFont="1" applyFill="1" applyBorder="1" applyAlignment="1" applyProtection="1">
      <alignment horizontal="center" vertical="center"/>
    </xf>
    <xf numFmtId="0" fontId="5" fillId="0" borderId="0" xfId="0" applyFont="1" applyFill="1" applyAlignment="1" applyProtection="1">
      <alignment horizontal="center" vertical="center"/>
      <protection locked="0"/>
    </xf>
    <xf numFmtId="0" fontId="16" fillId="0" borderId="1" xfId="0" applyFont="1" applyFill="1" applyBorder="1" applyAlignment="1" applyProtection="1"/>
    <xf numFmtId="4" fontId="0" fillId="0" borderId="1" xfId="0" applyNumberFormat="1" applyFont="1" applyFill="1" applyBorder="1" applyAlignment="1" applyProtection="1">
      <alignment horizontal="center" vertical="center" wrapText="1"/>
    </xf>
    <xf numFmtId="0" fontId="0" fillId="0" borderId="11" xfId="0" applyBorder="1" applyAlignment="1">
      <alignment horizontal="center" vertical="center"/>
    </xf>
    <xf numFmtId="0" fontId="16" fillId="0" borderId="1" xfId="0" applyNumberFormat="1" applyFont="1" applyFill="1" applyBorder="1" applyAlignment="1" applyProtection="1">
      <alignment horizontal="left"/>
    </xf>
    <xf numFmtId="43" fontId="0" fillId="0" borderId="1" xfId="0" applyNumberFormat="1" applyFill="1" applyBorder="1" applyAlignment="1">
      <alignment horizontal="center"/>
    </xf>
    <xf numFmtId="0" fontId="16" fillId="0" borderId="1" xfId="0" applyNumberFormat="1" applyFont="1" applyFill="1" applyBorder="1" applyAlignment="1" applyProtection="1"/>
    <xf numFmtId="0" fontId="0" fillId="0" borderId="1" xfId="0" applyFill="1" applyBorder="1" applyAlignment="1">
      <alignment horizontal="center"/>
    </xf>
    <xf numFmtId="0" fontId="0" fillId="0" borderId="1" xfId="0" applyFill="1" applyBorder="1" applyAlignment="1">
      <alignment horizontal="center"/>
    </xf>
    <xf numFmtId="0" fontId="0" fillId="0" borderId="1" xfId="0" applyFill="1" applyBorder="1"/>
    <xf numFmtId="0" fontId="0" fillId="0" borderId="0" xfId="0" applyAlignment="1">
      <alignment horizontal="centerContinuous" vertical="center"/>
    </xf>
    <xf numFmtId="0" fontId="14" fillId="0" borderId="0" xfId="0" applyFont="1" applyFill="1" applyBorder="1" applyAlignment="1"/>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0" fontId="0" fillId="0" borderId="1" xfId="0" applyBorder="1" applyAlignment="1">
      <alignment vertical="center"/>
    </xf>
    <xf numFmtId="180" fontId="0" fillId="0" borderId="1" xfId="0" applyNumberFormat="1" applyFont="1" applyFill="1" applyBorder="1" applyAlignment="1" applyProtection="1">
      <alignment horizontal="righ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0" fontId="1" fillId="0" borderId="0" xfId="0" applyNumberFormat="1" applyFont="1" applyAlignment="1">
      <alignment horizontal="center" vertical="center"/>
    </xf>
    <xf numFmtId="0" fontId="19" fillId="0" borderId="0" xfId="0" applyFont="1" applyAlignment="1">
      <alignment horizontal="center"/>
    </xf>
    <xf numFmtId="0" fontId="1" fillId="0" borderId="1"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pplyProtection="1">
      <alignment horizontal="left" vertical="center"/>
      <protection locked="0"/>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11" xfId="0" applyNumberFormat="1" applyFont="1" applyBorder="1" applyAlignment="1">
      <alignment horizontal="left" vertical="center"/>
    </xf>
    <xf numFmtId="0" fontId="0" fillId="0" borderId="0" xfId="0" applyAlignment="1">
      <alignment horizontal="left" wrapText="1"/>
    </xf>
    <xf numFmtId="0" fontId="1" fillId="0" borderId="1" xfId="0" applyFont="1" applyBorder="1" applyAlignment="1">
      <alignment horizontal="center" vertical="center"/>
    </xf>
    <xf numFmtId="0" fontId="1" fillId="0" borderId="11"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20" fillId="0" borderId="0" xfId="0" applyFont="1" applyFill="1" applyAlignment="1" applyProtection="1">
      <alignment horizontal="center" vertical="center"/>
      <protection locked="0"/>
    </xf>
    <xf numFmtId="0" fontId="21" fillId="0" borderId="0" xfId="0" applyFont="1" applyFill="1" applyAlignment="1">
      <alignment vertical="center"/>
    </xf>
    <xf numFmtId="49" fontId="22" fillId="0" borderId="0" xfId="0" applyNumberFormat="1" applyFont="1" applyFill="1" applyAlignment="1" applyProtection="1">
      <alignment horizontal="center" vertical="center"/>
    </xf>
    <xf numFmtId="0" fontId="22"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GridLines="0" showZeros="0" workbookViewId="0">
      <selection activeCell="A9" sqref="A9"/>
    </sheetView>
  </sheetViews>
  <sheetFormatPr defaultColWidth="9.16666666666667" defaultRowHeight="11.25" outlineLevelCol="3"/>
  <cols>
    <col min="1" max="1" width="163" customWidth="1"/>
    <col min="2" max="177" width="9.16666666666667" customWidth="1"/>
  </cols>
  <sheetData>
    <row r="1" ht="19" customHeight="1" spans="1:1">
      <c r="A1" t="s">
        <v>0</v>
      </c>
    </row>
    <row r="2" ht="93" customHeight="1" spans="1:4">
      <c r="A2" s="216" t="s">
        <v>1</v>
      </c>
      <c r="B2" s="217"/>
      <c r="C2" s="217"/>
      <c r="D2" s="217"/>
    </row>
    <row r="3" ht="93.75" customHeight="1" spans="1:1">
      <c r="A3" s="218"/>
    </row>
    <row r="4" ht="81.75" customHeight="1" spans="1:1">
      <c r="A4" s="219" t="s">
        <v>2</v>
      </c>
    </row>
    <row r="5" ht="41" customHeight="1" spans="1:1">
      <c r="A5" s="219" t="s">
        <v>3</v>
      </c>
    </row>
    <row r="6" ht="37" customHeight="1" spans="1:1">
      <c r="A6" s="219" t="s">
        <v>4</v>
      </c>
    </row>
    <row r="7" ht="12.75" customHeight="1" spans="1:1">
      <c r="A7" s="220"/>
    </row>
    <row r="8" ht="12.75" customHeight="1" spans="1:1">
      <c r="A8" s="220"/>
    </row>
    <row r="9" ht="12.75" customHeight="1" spans="1:1">
      <c r="A9" s="220"/>
    </row>
    <row r="10" ht="12.75" customHeight="1" spans="1:1">
      <c r="A10" s="220"/>
    </row>
    <row r="11" ht="12.75" customHeight="1" spans="1:1">
      <c r="A11" s="220"/>
    </row>
    <row r="12" ht="12.75" customHeight="1" spans="1:1">
      <c r="A12" s="220"/>
    </row>
    <row r="13" ht="12.75" customHeight="1" spans="1:1">
      <c r="A13" s="220"/>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
  <sheetViews>
    <sheetView showGridLines="0" showZeros="0" workbookViewId="0">
      <selection activeCell="F20" sqref="F20"/>
    </sheetView>
  </sheetViews>
  <sheetFormatPr defaultColWidth="9.16666666666667" defaultRowHeight="12.75" customHeight="1" outlineLevelCol="7"/>
  <cols>
    <col min="1" max="1" width="19" customWidth="1"/>
    <col min="2" max="2" width="31.6666666666667" customWidth="1"/>
    <col min="3" max="3" width="24.3333333333333" customWidth="1"/>
    <col min="4" max="4" width="24.5" customWidth="1"/>
    <col min="5" max="5" width="21.3333333333333" customWidth="1"/>
    <col min="6" max="6" width="16.4444444444444" customWidth="1"/>
    <col min="7" max="7" width="21.3333333333333" customWidth="1"/>
    <col min="8" max="8" width="15.5555555555556" customWidth="1"/>
    <col min="9" max="16384" width="9.16666666666667" customWidth="1"/>
  </cols>
  <sheetData>
    <row r="1" ht="30" customHeight="1" spans="1:1">
      <c r="A1" s="93" t="s">
        <v>25</v>
      </c>
    </row>
    <row r="2" ht="28.5" customHeight="1" spans="1:8">
      <c r="A2" s="73" t="s">
        <v>236</v>
      </c>
      <c r="B2" s="73"/>
      <c r="C2" s="73"/>
      <c r="D2" s="73"/>
      <c r="E2" s="73"/>
      <c r="F2" s="73"/>
      <c r="G2" s="73"/>
      <c r="H2" s="73"/>
    </row>
    <row r="3" ht="22.5" customHeight="1" spans="8:8">
      <c r="H3" s="104" t="s">
        <v>43</v>
      </c>
    </row>
    <row r="4" ht="22.5" customHeight="1" spans="1:8">
      <c r="A4" s="110" t="s">
        <v>176</v>
      </c>
      <c r="B4" s="110" t="s">
        <v>177</v>
      </c>
      <c r="C4" s="110" t="s">
        <v>178</v>
      </c>
      <c r="D4" s="110" t="s">
        <v>179</v>
      </c>
      <c r="E4" s="110" t="s">
        <v>127</v>
      </c>
      <c r="F4" s="110" t="s">
        <v>156</v>
      </c>
      <c r="G4" s="110" t="s">
        <v>157</v>
      </c>
      <c r="H4" s="110" t="s">
        <v>159</v>
      </c>
    </row>
    <row r="5" ht="15.75" customHeight="1" spans="1:8">
      <c r="A5" s="115" t="s">
        <v>137</v>
      </c>
      <c r="B5" s="115" t="s">
        <v>127</v>
      </c>
      <c r="C5" s="115" t="s">
        <v>137</v>
      </c>
      <c r="D5" s="115" t="s">
        <v>137</v>
      </c>
      <c r="E5" s="90">
        <v>2389.19</v>
      </c>
      <c r="F5" s="90">
        <v>2185.43</v>
      </c>
      <c r="G5" s="90">
        <v>203.76</v>
      </c>
      <c r="H5" s="115" t="s">
        <v>137</v>
      </c>
    </row>
    <row r="6" customHeight="1" spans="1:8">
      <c r="A6" s="115" t="s">
        <v>180</v>
      </c>
      <c r="B6" s="115" t="s">
        <v>181</v>
      </c>
      <c r="C6" s="115"/>
      <c r="D6" s="115"/>
      <c r="E6" s="90">
        <v>2142.2</v>
      </c>
      <c r="F6" s="90">
        <v>2142.2</v>
      </c>
      <c r="G6" s="90">
        <v>0</v>
      </c>
      <c r="H6" s="115" t="s">
        <v>137</v>
      </c>
    </row>
    <row r="7" customHeight="1" spans="1:8">
      <c r="A7" s="116">
        <v>30101</v>
      </c>
      <c r="B7" s="115" t="s">
        <v>182</v>
      </c>
      <c r="C7" s="115" t="s">
        <v>183</v>
      </c>
      <c r="D7" s="115" t="s">
        <v>184</v>
      </c>
      <c r="E7" s="90">
        <v>289.2</v>
      </c>
      <c r="F7" s="90">
        <v>289.2</v>
      </c>
      <c r="G7" s="90">
        <v>0</v>
      </c>
      <c r="H7" s="115" t="s">
        <v>163</v>
      </c>
    </row>
    <row r="8" customHeight="1" spans="1:8">
      <c r="A8" s="84">
        <v>30101</v>
      </c>
      <c r="B8" s="115" t="s">
        <v>182</v>
      </c>
      <c r="C8" s="115" t="s">
        <v>185</v>
      </c>
      <c r="D8" s="115" t="s">
        <v>181</v>
      </c>
      <c r="E8" s="90">
        <v>1367.7</v>
      </c>
      <c r="F8" s="90">
        <v>1367.7</v>
      </c>
      <c r="G8" s="90"/>
      <c r="H8" s="115" t="s">
        <v>163</v>
      </c>
    </row>
    <row r="9" customHeight="1" spans="1:8">
      <c r="A9" s="116">
        <v>30108</v>
      </c>
      <c r="B9" s="115" t="s">
        <v>186</v>
      </c>
      <c r="C9" s="115" t="s">
        <v>187</v>
      </c>
      <c r="D9" s="115" t="s">
        <v>188</v>
      </c>
      <c r="E9" s="90">
        <v>48.9</v>
      </c>
      <c r="F9" s="90">
        <v>48.9</v>
      </c>
      <c r="G9" s="90">
        <v>0</v>
      </c>
      <c r="H9" s="115" t="s">
        <v>163</v>
      </c>
    </row>
    <row r="10" customHeight="1" spans="1:8">
      <c r="A10" s="84">
        <v>30108</v>
      </c>
      <c r="B10" s="115" t="s">
        <v>186</v>
      </c>
      <c r="C10" s="115" t="s">
        <v>185</v>
      </c>
      <c r="D10" s="115" t="s">
        <v>181</v>
      </c>
      <c r="E10" s="90">
        <v>237.5</v>
      </c>
      <c r="F10" s="90">
        <v>237.5</v>
      </c>
      <c r="G10" s="90"/>
      <c r="H10" s="115" t="s">
        <v>137</v>
      </c>
    </row>
    <row r="11" customHeight="1" spans="1:8">
      <c r="A11" s="116">
        <v>30113</v>
      </c>
      <c r="B11" s="115" t="s">
        <v>175</v>
      </c>
      <c r="C11" s="115" t="s">
        <v>189</v>
      </c>
      <c r="D11" s="115" t="s">
        <v>175</v>
      </c>
      <c r="E11" s="90">
        <v>34.7</v>
      </c>
      <c r="F11" s="90">
        <v>34.7</v>
      </c>
      <c r="G11" s="90">
        <v>0</v>
      </c>
      <c r="H11" s="115" t="s">
        <v>163</v>
      </c>
    </row>
    <row r="12" customHeight="1" spans="1:8">
      <c r="A12" s="84">
        <v>30113</v>
      </c>
      <c r="B12" s="115" t="s">
        <v>175</v>
      </c>
      <c r="C12" s="115" t="s">
        <v>185</v>
      </c>
      <c r="D12" s="115" t="s">
        <v>181</v>
      </c>
      <c r="E12" s="90">
        <v>164.2</v>
      </c>
      <c r="F12" s="90">
        <v>164.2</v>
      </c>
      <c r="G12" s="90"/>
      <c r="H12" s="115" t="s">
        <v>163</v>
      </c>
    </row>
    <row r="13" customHeight="1" spans="1:8">
      <c r="A13" s="115" t="s">
        <v>190</v>
      </c>
      <c r="B13" s="115" t="s">
        <v>191</v>
      </c>
      <c r="C13" s="115"/>
      <c r="D13" s="88"/>
      <c r="E13" s="90">
        <v>209.16</v>
      </c>
      <c r="F13" s="90">
        <v>9.4</v>
      </c>
      <c r="G13" s="90">
        <v>199.76</v>
      </c>
      <c r="H13" s="115"/>
    </row>
    <row r="14" customHeight="1" spans="1:8">
      <c r="A14" s="116">
        <v>30201</v>
      </c>
      <c r="B14" s="115" t="s">
        <v>192</v>
      </c>
      <c r="C14" s="115" t="s">
        <v>193</v>
      </c>
      <c r="D14" s="115" t="s">
        <v>194</v>
      </c>
      <c r="E14" s="90">
        <v>9</v>
      </c>
      <c r="F14" s="90">
        <v>0</v>
      </c>
      <c r="G14" s="90">
        <v>9</v>
      </c>
      <c r="H14" s="115" t="s">
        <v>163</v>
      </c>
    </row>
    <row r="15" customHeight="1" spans="1:8">
      <c r="A15" s="84">
        <v>30201</v>
      </c>
      <c r="B15" s="115" t="s">
        <v>192</v>
      </c>
      <c r="C15" s="115" t="s">
        <v>195</v>
      </c>
      <c r="D15" s="115" t="s">
        <v>191</v>
      </c>
      <c r="E15" s="90">
        <v>28.9</v>
      </c>
      <c r="F15" s="90"/>
      <c r="G15" s="90">
        <v>28.9</v>
      </c>
      <c r="H15" s="115" t="s">
        <v>163</v>
      </c>
    </row>
    <row r="16" customHeight="1" spans="1:8">
      <c r="A16" s="116">
        <v>30202</v>
      </c>
      <c r="B16" s="115" t="s">
        <v>196</v>
      </c>
      <c r="C16" s="115" t="s">
        <v>193</v>
      </c>
      <c r="D16" s="115" t="s">
        <v>194</v>
      </c>
      <c r="E16" s="90">
        <v>1.4</v>
      </c>
      <c r="F16" s="90">
        <v>0</v>
      </c>
      <c r="G16" s="90">
        <v>1.4</v>
      </c>
      <c r="H16" s="115" t="s">
        <v>163</v>
      </c>
    </row>
    <row r="17" customHeight="1" spans="1:8">
      <c r="A17" s="84">
        <v>30202</v>
      </c>
      <c r="B17" s="115" t="s">
        <v>196</v>
      </c>
      <c r="C17" s="115" t="s">
        <v>195</v>
      </c>
      <c r="D17" s="115" t="s">
        <v>191</v>
      </c>
      <c r="E17" s="90">
        <v>5.4</v>
      </c>
      <c r="F17" s="90"/>
      <c r="G17" s="90">
        <v>5.4</v>
      </c>
      <c r="H17" s="115" t="s">
        <v>163</v>
      </c>
    </row>
    <row r="18" customHeight="1" spans="1:8">
      <c r="A18" s="84">
        <v>30204</v>
      </c>
      <c r="B18" s="88" t="s">
        <v>197</v>
      </c>
      <c r="C18" s="115" t="s">
        <v>195</v>
      </c>
      <c r="D18" s="115" t="s">
        <v>191</v>
      </c>
      <c r="E18" s="90">
        <v>0.13</v>
      </c>
      <c r="F18" s="90"/>
      <c r="G18" s="90">
        <v>0.13</v>
      </c>
      <c r="H18" s="115" t="s">
        <v>163</v>
      </c>
    </row>
    <row r="19" customHeight="1" spans="1:8">
      <c r="A19" s="116">
        <v>30205</v>
      </c>
      <c r="B19" s="115" t="s">
        <v>198</v>
      </c>
      <c r="C19" s="115" t="s">
        <v>193</v>
      </c>
      <c r="D19" s="115" t="s">
        <v>194</v>
      </c>
      <c r="E19" s="90">
        <v>0.3</v>
      </c>
      <c r="F19" s="90">
        <v>0</v>
      </c>
      <c r="G19" s="90">
        <v>0.3</v>
      </c>
      <c r="H19" s="115" t="s">
        <v>163</v>
      </c>
    </row>
    <row r="20" customHeight="1" spans="1:8">
      <c r="A20" s="116">
        <v>30205</v>
      </c>
      <c r="B20" s="115" t="s">
        <v>198</v>
      </c>
      <c r="C20" s="115" t="s">
        <v>195</v>
      </c>
      <c r="D20" s="115" t="s">
        <v>191</v>
      </c>
      <c r="E20" s="90">
        <v>3.31</v>
      </c>
      <c r="F20" s="90"/>
      <c r="G20" s="90">
        <v>3.31</v>
      </c>
      <c r="H20" s="115" t="s">
        <v>163</v>
      </c>
    </row>
    <row r="21" customHeight="1" spans="1:8">
      <c r="A21" s="116">
        <v>30206</v>
      </c>
      <c r="B21" s="115" t="s">
        <v>199</v>
      </c>
      <c r="C21" s="115" t="s">
        <v>193</v>
      </c>
      <c r="D21" s="115" t="s">
        <v>194</v>
      </c>
      <c r="E21" s="90">
        <v>1.2</v>
      </c>
      <c r="F21" s="90">
        <v>0</v>
      </c>
      <c r="G21" s="90">
        <v>1.2</v>
      </c>
      <c r="H21" s="115" t="s">
        <v>163</v>
      </c>
    </row>
    <row r="22" customHeight="1" spans="1:8">
      <c r="A22" s="116">
        <v>30206</v>
      </c>
      <c r="B22" s="115" t="s">
        <v>199</v>
      </c>
      <c r="C22" s="115" t="s">
        <v>195</v>
      </c>
      <c r="D22" s="115" t="s">
        <v>191</v>
      </c>
      <c r="E22" s="90">
        <v>11.2</v>
      </c>
      <c r="F22" s="90"/>
      <c r="G22" s="90">
        <v>11.2</v>
      </c>
      <c r="H22" s="115" t="s">
        <v>163</v>
      </c>
    </row>
    <row r="23" customHeight="1" spans="1:8">
      <c r="A23" s="116">
        <v>30207</v>
      </c>
      <c r="B23" s="115" t="s">
        <v>200</v>
      </c>
      <c r="C23" s="115" t="s">
        <v>193</v>
      </c>
      <c r="D23" s="115" t="s">
        <v>194</v>
      </c>
      <c r="E23" s="90">
        <v>1.3</v>
      </c>
      <c r="F23" s="90">
        <v>0</v>
      </c>
      <c r="G23" s="90">
        <v>1.3</v>
      </c>
      <c r="H23" s="115" t="s">
        <v>163</v>
      </c>
    </row>
    <row r="24" customHeight="1" spans="1:8">
      <c r="A24" s="116">
        <v>30207</v>
      </c>
      <c r="B24" s="115" t="s">
        <v>200</v>
      </c>
      <c r="C24" s="115" t="s">
        <v>195</v>
      </c>
      <c r="D24" s="115" t="s">
        <v>191</v>
      </c>
      <c r="E24" s="90">
        <v>3.4</v>
      </c>
      <c r="F24" s="90"/>
      <c r="G24" s="90">
        <v>3.4</v>
      </c>
      <c r="H24" s="115" t="s">
        <v>163</v>
      </c>
    </row>
    <row r="25" customHeight="1" spans="1:8">
      <c r="A25" s="116">
        <v>30208</v>
      </c>
      <c r="B25" s="115" t="s">
        <v>201</v>
      </c>
      <c r="C25" s="115" t="s">
        <v>193</v>
      </c>
      <c r="D25" s="115" t="s">
        <v>194</v>
      </c>
      <c r="E25" s="90">
        <v>0.8</v>
      </c>
      <c r="F25" s="90">
        <v>0</v>
      </c>
      <c r="G25" s="90">
        <v>0.8</v>
      </c>
      <c r="H25" s="115" t="s">
        <v>163</v>
      </c>
    </row>
    <row r="26" customHeight="1" spans="1:8">
      <c r="A26" s="116">
        <v>30208</v>
      </c>
      <c r="B26" s="115" t="s">
        <v>201</v>
      </c>
      <c r="C26" s="115" t="s">
        <v>195</v>
      </c>
      <c r="D26" s="115" t="s">
        <v>191</v>
      </c>
      <c r="E26" s="90">
        <v>1.45</v>
      </c>
      <c r="F26" s="90"/>
      <c r="G26" s="90">
        <v>1.45</v>
      </c>
      <c r="H26" s="115" t="s">
        <v>137</v>
      </c>
    </row>
    <row r="27" customHeight="1" spans="1:8">
      <c r="A27" s="116">
        <v>30209</v>
      </c>
      <c r="B27" s="88" t="s">
        <v>202</v>
      </c>
      <c r="C27" s="115" t="s">
        <v>195</v>
      </c>
      <c r="D27" s="115" t="s">
        <v>191</v>
      </c>
      <c r="E27" s="90">
        <v>0.3</v>
      </c>
      <c r="F27" s="90"/>
      <c r="G27" s="90">
        <v>0.3</v>
      </c>
      <c r="H27" s="115" t="s">
        <v>163</v>
      </c>
    </row>
    <row r="28" customHeight="1" spans="1:8">
      <c r="A28" s="116">
        <v>30211</v>
      </c>
      <c r="B28" s="115" t="s">
        <v>203</v>
      </c>
      <c r="C28" s="115" t="s">
        <v>193</v>
      </c>
      <c r="D28" s="115" t="s">
        <v>194</v>
      </c>
      <c r="E28" s="90">
        <v>3</v>
      </c>
      <c r="F28" s="90">
        <v>0</v>
      </c>
      <c r="G28" s="90">
        <v>3</v>
      </c>
      <c r="H28" s="115" t="s">
        <v>163</v>
      </c>
    </row>
    <row r="29" customHeight="1" spans="1:8">
      <c r="A29" s="116">
        <v>30211</v>
      </c>
      <c r="B29" s="115" t="s">
        <v>203</v>
      </c>
      <c r="C29" s="115" t="s">
        <v>195</v>
      </c>
      <c r="D29" s="115" t="s">
        <v>191</v>
      </c>
      <c r="E29" s="90">
        <v>14.85</v>
      </c>
      <c r="F29" s="90"/>
      <c r="G29" s="90">
        <v>14.85</v>
      </c>
      <c r="H29" s="115" t="s">
        <v>137</v>
      </c>
    </row>
    <row r="30" customHeight="1" spans="1:8">
      <c r="A30" s="116">
        <v>30213</v>
      </c>
      <c r="B30" s="115" t="s">
        <v>204</v>
      </c>
      <c r="C30" s="115" t="s">
        <v>205</v>
      </c>
      <c r="D30" s="115" t="s">
        <v>204</v>
      </c>
      <c r="E30" s="90">
        <v>0</v>
      </c>
      <c r="F30" s="90">
        <v>0</v>
      </c>
      <c r="G30" s="90">
        <v>0</v>
      </c>
      <c r="H30" s="115" t="s">
        <v>163</v>
      </c>
    </row>
    <row r="31" customHeight="1" spans="1:8">
      <c r="A31" s="116">
        <v>30213</v>
      </c>
      <c r="B31" s="115" t="s">
        <v>204</v>
      </c>
      <c r="C31" s="115" t="s">
        <v>195</v>
      </c>
      <c r="D31" s="115" t="s">
        <v>191</v>
      </c>
      <c r="E31" s="90">
        <v>10.88</v>
      </c>
      <c r="F31" s="90"/>
      <c r="G31" s="90">
        <v>10.88</v>
      </c>
      <c r="H31" s="115" t="s">
        <v>137</v>
      </c>
    </row>
    <row r="32" customHeight="1" spans="1:8">
      <c r="A32" s="116">
        <v>30214</v>
      </c>
      <c r="B32" s="88" t="s">
        <v>206</v>
      </c>
      <c r="C32" s="115" t="s">
        <v>195</v>
      </c>
      <c r="D32" s="115" t="s">
        <v>191</v>
      </c>
      <c r="E32" s="90">
        <v>0.25</v>
      </c>
      <c r="F32" s="90"/>
      <c r="G32" s="90">
        <v>0.25</v>
      </c>
      <c r="H32" s="117" t="s">
        <v>163</v>
      </c>
    </row>
    <row r="33" customHeight="1" spans="1:8">
      <c r="A33" s="116">
        <v>30215</v>
      </c>
      <c r="B33" s="115" t="s">
        <v>207</v>
      </c>
      <c r="C33" s="115" t="s">
        <v>208</v>
      </c>
      <c r="D33" s="115" t="s">
        <v>207</v>
      </c>
      <c r="E33" s="118">
        <v>0.6</v>
      </c>
      <c r="F33" s="90">
        <v>0</v>
      </c>
      <c r="G33" s="118">
        <v>0.6</v>
      </c>
      <c r="H33" s="158"/>
    </row>
    <row r="34" customHeight="1" spans="1:8">
      <c r="A34" s="116">
        <v>30215</v>
      </c>
      <c r="B34" s="115" t="s">
        <v>207</v>
      </c>
      <c r="C34" s="115" t="s">
        <v>195</v>
      </c>
      <c r="D34" s="115" t="s">
        <v>191</v>
      </c>
      <c r="E34" s="118">
        <v>1</v>
      </c>
      <c r="F34" s="90"/>
      <c r="G34" s="118">
        <v>1</v>
      </c>
      <c r="H34" s="159"/>
    </row>
    <row r="35" customHeight="1" spans="1:8">
      <c r="A35" s="116">
        <v>30216</v>
      </c>
      <c r="B35" s="115" t="s">
        <v>209</v>
      </c>
      <c r="C35" s="115" t="s">
        <v>210</v>
      </c>
      <c r="D35" s="115" t="s">
        <v>209</v>
      </c>
      <c r="E35" s="118">
        <v>0.3</v>
      </c>
      <c r="F35" s="90">
        <v>0</v>
      </c>
      <c r="G35" s="118">
        <v>0.3</v>
      </c>
      <c r="H35" s="159"/>
    </row>
    <row r="36" customHeight="1" spans="1:8">
      <c r="A36" s="116">
        <v>30216</v>
      </c>
      <c r="B36" s="115" t="s">
        <v>209</v>
      </c>
      <c r="C36" s="115" t="s">
        <v>195</v>
      </c>
      <c r="D36" s="115" t="s">
        <v>191</v>
      </c>
      <c r="E36" s="118">
        <v>1.27</v>
      </c>
      <c r="F36" s="90"/>
      <c r="G36" s="118">
        <v>1.27</v>
      </c>
      <c r="H36" s="159"/>
    </row>
    <row r="37" customHeight="1" spans="1:8">
      <c r="A37" s="116">
        <v>30217</v>
      </c>
      <c r="B37" s="88" t="s">
        <v>211</v>
      </c>
      <c r="C37" s="115" t="s">
        <v>195</v>
      </c>
      <c r="D37" s="115" t="s">
        <v>191</v>
      </c>
      <c r="E37" s="118">
        <v>1.2</v>
      </c>
      <c r="F37" s="90"/>
      <c r="G37" s="118">
        <v>1.2</v>
      </c>
      <c r="H37" s="159"/>
    </row>
    <row r="38" customHeight="1" spans="1:8">
      <c r="A38" s="116">
        <v>30218</v>
      </c>
      <c r="B38" s="88" t="s">
        <v>212</v>
      </c>
      <c r="C38" s="115" t="s">
        <v>195</v>
      </c>
      <c r="D38" s="115" t="s">
        <v>191</v>
      </c>
      <c r="E38" s="118">
        <v>16.3</v>
      </c>
      <c r="F38" s="90"/>
      <c r="G38" s="118">
        <v>16.3</v>
      </c>
      <c r="H38" s="159"/>
    </row>
    <row r="39" customHeight="1" spans="1:8">
      <c r="A39" s="116">
        <v>30226</v>
      </c>
      <c r="B39" s="115" t="s">
        <v>213</v>
      </c>
      <c r="C39" s="115" t="s">
        <v>214</v>
      </c>
      <c r="D39" s="115" t="s">
        <v>215</v>
      </c>
      <c r="E39" s="118">
        <v>1.1</v>
      </c>
      <c r="F39" s="90">
        <v>0</v>
      </c>
      <c r="G39" s="118">
        <v>1.1</v>
      </c>
      <c r="H39" s="159"/>
    </row>
    <row r="40" customHeight="1" spans="1:8">
      <c r="A40" s="116">
        <v>30226</v>
      </c>
      <c r="B40" s="115" t="s">
        <v>213</v>
      </c>
      <c r="C40" s="115" t="s">
        <v>195</v>
      </c>
      <c r="D40" s="115" t="s">
        <v>191</v>
      </c>
      <c r="E40" s="118">
        <v>4.32</v>
      </c>
      <c r="F40" s="90"/>
      <c r="G40" s="118">
        <v>4.32</v>
      </c>
      <c r="H40" s="159"/>
    </row>
    <row r="41" customHeight="1" spans="1:8">
      <c r="A41" s="116">
        <v>30228</v>
      </c>
      <c r="B41" s="115" t="s">
        <v>216</v>
      </c>
      <c r="C41" s="115" t="s">
        <v>193</v>
      </c>
      <c r="D41" s="115" t="s">
        <v>194</v>
      </c>
      <c r="E41" s="118">
        <v>7.7</v>
      </c>
      <c r="F41" s="90">
        <v>0</v>
      </c>
      <c r="G41" s="118">
        <v>7.7</v>
      </c>
      <c r="H41" s="159"/>
    </row>
    <row r="42" customHeight="1" spans="1:8">
      <c r="A42" s="116">
        <v>30228</v>
      </c>
      <c r="B42" s="115" t="s">
        <v>216</v>
      </c>
      <c r="C42" s="115" t="s">
        <v>195</v>
      </c>
      <c r="D42" s="115" t="s">
        <v>191</v>
      </c>
      <c r="E42" s="118">
        <v>27.48</v>
      </c>
      <c r="F42" s="90"/>
      <c r="G42" s="118">
        <v>27.48</v>
      </c>
      <c r="H42" s="159"/>
    </row>
    <row r="43" customHeight="1" spans="1:8">
      <c r="A43" s="116">
        <v>30231</v>
      </c>
      <c r="B43" s="115" t="s">
        <v>217</v>
      </c>
      <c r="C43" s="115" t="s">
        <v>218</v>
      </c>
      <c r="D43" s="115" t="s">
        <v>217</v>
      </c>
      <c r="E43" s="118">
        <v>5.5</v>
      </c>
      <c r="F43" s="90">
        <v>0</v>
      </c>
      <c r="G43" s="118">
        <v>5.5</v>
      </c>
      <c r="H43" s="159"/>
    </row>
    <row r="44" customHeight="1" spans="1:8">
      <c r="A44" s="116">
        <v>30231</v>
      </c>
      <c r="B44" s="115" t="s">
        <v>217</v>
      </c>
      <c r="C44" s="115" t="s">
        <v>195</v>
      </c>
      <c r="D44" s="115" t="s">
        <v>191</v>
      </c>
      <c r="E44" s="118">
        <v>13.19</v>
      </c>
      <c r="F44" s="90"/>
      <c r="G44" s="118">
        <v>13.19</v>
      </c>
      <c r="H44" s="159"/>
    </row>
    <row r="45" customHeight="1" spans="1:8">
      <c r="A45" s="116">
        <v>30239</v>
      </c>
      <c r="B45" s="115" t="s">
        <v>219</v>
      </c>
      <c r="C45" s="115" t="s">
        <v>193</v>
      </c>
      <c r="D45" s="115" t="s">
        <v>194</v>
      </c>
      <c r="E45" s="118">
        <v>9.4</v>
      </c>
      <c r="F45" s="90">
        <v>9.4</v>
      </c>
      <c r="G45" s="118"/>
      <c r="H45" s="159"/>
    </row>
    <row r="46" customHeight="1" spans="1:8">
      <c r="A46" s="116">
        <v>30239</v>
      </c>
      <c r="B46" s="115" t="s">
        <v>219</v>
      </c>
      <c r="C46" s="115" t="s">
        <v>195</v>
      </c>
      <c r="D46" s="115" t="s">
        <v>191</v>
      </c>
      <c r="E46" s="118">
        <v>1.09</v>
      </c>
      <c r="F46" s="90"/>
      <c r="G46" s="118">
        <v>1.09</v>
      </c>
      <c r="H46" s="159"/>
    </row>
    <row r="47" customHeight="1" spans="1:8">
      <c r="A47" s="116">
        <v>30299</v>
      </c>
      <c r="B47" s="115" t="s">
        <v>220</v>
      </c>
      <c r="C47" s="115" t="s">
        <v>221</v>
      </c>
      <c r="D47" s="115" t="s">
        <v>220</v>
      </c>
      <c r="E47" s="118">
        <v>4.52</v>
      </c>
      <c r="F47" s="90">
        <v>0</v>
      </c>
      <c r="G47" s="118">
        <v>4.52</v>
      </c>
      <c r="H47" s="159"/>
    </row>
    <row r="48" customHeight="1" spans="1:8">
      <c r="A48" s="116">
        <v>30299</v>
      </c>
      <c r="B48" s="115" t="s">
        <v>220</v>
      </c>
      <c r="C48" s="115" t="s">
        <v>195</v>
      </c>
      <c r="D48" s="115" t="s">
        <v>191</v>
      </c>
      <c r="E48" s="160">
        <v>17.12</v>
      </c>
      <c r="F48" s="161"/>
      <c r="G48" s="160">
        <v>17.12</v>
      </c>
      <c r="H48" s="159"/>
    </row>
    <row r="49" customHeight="1" spans="1:8">
      <c r="A49" s="117" t="s">
        <v>222</v>
      </c>
      <c r="B49" s="117" t="s">
        <v>223</v>
      </c>
      <c r="C49" s="117">
        <v>509</v>
      </c>
      <c r="D49" s="117" t="s">
        <v>223</v>
      </c>
      <c r="E49" s="90">
        <v>33.83</v>
      </c>
      <c r="F49" s="129">
        <v>33.83</v>
      </c>
      <c r="G49" s="162">
        <v>0</v>
      </c>
      <c r="H49" s="159"/>
    </row>
    <row r="50" customHeight="1" spans="1:8">
      <c r="A50" s="121" t="s">
        <v>224</v>
      </c>
      <c r="B50" s="121" t="s">
        <v>225</v>
      </c>
      <c r="C50" s="121" t="s">
        <v>226</v>
      </c>
      <c r="D50" s="121" t="s">
        <v>227</v>
      </c>
      <c r="E50" s="90">
        <v>33.83</v>
      </c>
      <c r="F50" s="119">
        <v>33.83</v>
      </c>
      <c r="G50" s="163">
        <v>0</v>
      </c>
      <c r="H50" s="159"/>
    </row>
    <row r="51" customHeight="1" spans="1:8">
      <c r="A51" s="115" t="s">
        <v>228</v>
      </c>
      <c r="B51" s="115" t="s">
        <v>229</v>
      </c>
      <c r="C51" s="117">
        <v>506</v>
      </c>
      <c r="D51" s="164" t="s">
        <v>230</v>
      </c>
      <c r="E51" s="90">
        <f>G51+H51</f>
        <v>4</v>
      </c>
      <c r="F51" s="159"/>
      <c r="G51" s="163">
        <v>4</v>
      </c>
      <c r="H51" s="159"/>
    </row>
    <row r="52" customHeight="1" spans="1:8">
      <c r="A52" s="165">
        <v>31002</v>
      </c>
      <c r="B52" s="128" t="s">
        <v>231</v>
      </c>
      <c r="C52" s="117" t="s">
        <v>232</v>
      </c>
      <c r="D52" s="164" t="s">
        <v>233</v>
      </c>
      <c r="E52" s="90">
        <f>G52+H52</f>
        <v>2</v>
      </c>
      <c r="F52" s="159"/>
      <c r="G52" s="163">
        <v>2</v>
      </c>
      <c r="H52" s="159"/>
    </row>
    <row r="53" customHeight="1" spans="1:8">
      <c r="A53" s="166">
        <v>31003</v>
      </c>
      <c r="B53" s="121" t="s">
        <v>234</v>
      </c>
      <c r="C53" s="167">
        <v>50601</v>
      </c>
      <c r="D53" s="168" t="s">
        <v>233</v>
      </c>
      <c r="E53" s="135">
        <f>G53+H53</f>
        <v>2</v>
      </c>
      <c r="F53" s="159"/>
      <c r="G53" s="163">
        <v>2</v>
      </c>
      <c r="H53" s="159"/>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topLeftCell="C1" workbookViewId="0">
      <selection activeCell="J6" sqref="J6"/>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36" t="s">
        <v>27</v>
      </c>
      <c r="B1" s="137"/>
      <c r="C1" s="137"/>
      <c r="D1" s="137"/>
      <c r="E1" s="137"/>
      <c r="F1" s="137"/>
      <c r="G1" s="137"/>
      <c r="H1" s="138"/>
    </row>
    <row r="2" ht="22.5" customHeight="1" spans="1:8">
      <c r="A2" s="139" t="s">
        <v>28</v>
      </c>
      <c r="B2" s="139"/>
      <c r="C2" s="139"/>
      <c r="D2" s="139"/>
      <c r="E2" s="139"/>
      <c r="F2" s="139"/>
      <c r="G2" s="139"/>
      <c r="H2" s="139"/>
    </row>
    <row r="3" ht="22.5" customHeight="1" spans="1:8">
      <c r="A3" s="140"/>
      <c r="B3" s="140"/>
      <c r="C3" s="141"/>
      <c r="D3" s="141"/>
      <c r="E3" s="142"/>
      <c r="F3" s="142"/>
      <c r="G3" s="142"/>
      <c r="H3" s="143" t="s">
        <v>43</v>
      </c>
    </row>
    <row r="4" ht="22.5" customHeight="1" spans="1:8">
      <c r="A4" s="144" t="s">
        <v>44</v>
      </c>
      <c r="B4" s="144"/>
      <c r="C4" s="144" t="s">
        <v>45</v>
      </c>
      <c r="D4" s="144"/>
      <c r="E4" s="144"/>
      <c r="F4" s="144"/>
      <c r="G4" s="144"/>
      <c r="H4" s="144"/>
    </row>
    <row r="5" ht="22.5" customHeight="1" spans="1:8">
      <c r="A5" s="144" t="s">
        <v>46</v>
      </c>
      <c r="B5" s="144" t="s">
        <v>47</v>
      </c>
      <c r="C5" s="144" t="s">
        <v>48</v>
      </c>
      <c r="D5" s="145" t="s">
        <v>47</v>
      </c>
      <c r="E5" s="144" t="s">
        <v>49</v>
      </c>
      <c r="F5" s="144" t="s">
        <v>47</v>
      </c>
      <c r="G5" s="144" t="s">
        <v>50</v>
      </c>
      <c r="H5" s="144" t="s">
        <v>47</v>
      </c>
    </row>
    <row r="6" ht="22.5" customHeight="1" spans="1:8">
      <c r="A6" s="146" t="s">
        <v>237</v>
      </c>
      <c r="B6" s="147"/>
      <c r="C6" s="148" t="s">
        <v>238</v>
      </c>
      <c r="D6" s="149"/>
      <c r="E6" s="150" t="s">
        <v>239</v>
      </c>
      <c r="F6" s="150"/>
      <c r="G6" s="151" t="s">
        <v>240</v>
      </c>
      <c r="H6" s="149"/>
    </row>
    <row r="7" ht="22.5" customHeight="1" spans="1:8">
      <c r="A7" s="152"/>
      <c r="B7" s="147"/>
      <c r="C7" s="148" t="s">
        <v>241</v>
      </c>
      <c r="D7" s="149"/>
      <c r="E7" s="151" t="s">
        <v>242</v>
      </c>
      <c r="F7" s="151"/>
      <c r="G7" s="151" t="s">
        <v>243</v>
      </c>
      <c r="H7" s="149"/>
    </row>
    <row r="8" ht="22.5" customHeight="1" spans="1:10">
      <c r="A8" s="152"/>
      <c r="B8" s="147"/>
      <c r="C8" s="148" t="s">
        <v>244</v>
      </c>
      <c r="D8" s="149"/>
      <c r="E8" s="151" t="s">
        <v>245</v>
      </c>
      <c r="F8" s="151"/>
      <c r="G8" s="151" t="s">
        <v>246</v>
      </c>
      <c r="H8" s="149"/>
      <c r="J8" s="93"/>
    </row>
    <row r="9" ht="22.5" customHeight="1" spans="1:8">
      <c r="A9" s="146"/>
      <c r="B9" s="147"/>
      <c r="C9" s="148" t="s">
        <v>247</v>
      </c>
      <c r="D9" s="149"/>
      <c r="E9" s="151" t="s">
        <v>248</v>
      </c>
      <c r="F9" s="151"/>
      <c r="G9" s="151" t="s">
        <v>249</v>
      </c>
      <c r="H9" s="149"/>
    </row>
    <row r="10" ht="22.5" customHeight="1" spans="1:9">
      <c r="A10" s="146"/>
      <c r="B10" s="147"/>
      <c r="C10" s="148" t="s">
        <v>250</v>
      </c>
      <c r="D10" s="149"/>
      <c r="E10" s="151" t="s">
        <v>251</v>
      </c>
      <c r="F10" s="151"/>
      <c r="G10" s="151" t="s">
        <v>252</v>
      </c>
      <c r="H10" s="149"/>
      <c r="I10" s="93"/>
    </row>
    <row r="11" ht="22.5" customHeight="1" spans="1:9">
      <c r="A11" s="152"/>
      <c r="B11" s="147"/>
      <c r="C11" s="148" t="s">
        <v>253</v>
      </c>
      <c r="D11" s="149"/>
      <c r="E11" s="151" t="s">
        <v>254</v>
      </c>
      <c r="F11" s="151"/>
      <c r="G11" s="151" t="s">
        <v>255</v>
      </c>
      <c r="H11" s="149"/>
      <c r="I11" s="93"/>
    </row>
    <row r="12" ht="22.5" customHeight="1" spans="1:9">
      <c r="A12" s="152"/>
      <c r="B12" s="147"/>
      <c r="C12" s="148" t="s">
        <v>256</v>
      </c>
      <c r="D12" s="149"/>
      <c r="E12" s="151" t="s">
        <v>242</v>
      </c>
      <c r="F12" s="151"/>
      <c r="G12" s="151" t="s">
        <v>257</v>
      </c>
      <c r="H12" s="149"/>
      <c r="I12" s="93"/>
    </row>
    <row r="13" ht="22.5" customHeight="1" spans="1:9">
      <c r="A13" s="153"/>
      <c r="B13" s="147"/>
      <c r="C13" s="148" t="s">
        <v>258</v>
      </c>
      <c r="D13" s="149"/>
      <c r="E13" s="151" t="s">
        <v>245</v>
      </c>
      <c r="F13" s="151"/>
      <c r="G13" s="151" t="s">
        <v>259</v>
      </c>
      <c r="H13" s="149"/>
      <c r="I13" s="93"/>
    </row>
    <row r="14" ht="22.5" customHeight="1" spans="1:8">
      <c r="A14" s="153"/>
      <c r="B14" s="147"/>
      <c r="C14" s="148" t="s">
        <v>260</v>
      </c>
      <c r="D14" s="149"/>
      <c r="E14" s="151" t="s">
        <v>248</v>
      </c>
      <c r="F14" s="151"/>
      <c r="G14" s="151" t="s">
        <v>261</v>
      </c>
      <c r="H14" s="149"/>
    </row>
    <row r="15" ht="22.5" customHeight="1" spans="1:8">
      <c r="A15" s="153"/>
      <c r="B15" s="147"/>
      <c r="C15" s="148" t="s">
        <v>262</v>
      </c>
      <c r="D15" s="149"/>
      <c r="E15" s="151" t="s">
        <v>263</v>
      </c>
      <c r="F15" s="151"/>
      <c r="G15" s="151" t="s">
        <v>262</v>
      </c>
      <c r="H15" s="149"/>
    </row>
    <row r="16" ht="22.5" customHeight="1" spans="1:10">
      <c r="A16" s="112"/>
      <c r="B16" s="154"/>
      <c r="C16" s="148"/>
      <c r="D16" s="149"/>
      <c r="E16" s="151" t="s">
        <v>264</v>
      </c>
      <c r="F16" s="151"/>
      <c r="G16" s="151"/>
      <c r="H16" s="149"/>
      <c r="J16" s="93"/>
    </row>
    <row r="17" ht="22.5" customHeight="1" spans="1:8">
      <c r="A17" s="113"/>
      <c r="B17" s="154"/>
      <c r="C17" s="148"/>
      <c r="D17" s="149"/>
      <c r="E17" s="151" t="s">
        <v>265</v>
      </c>
      <c r="F17" s="151"/>
      <c r="G17" s="151"/>
      <c r="H17" s="149"/>
    </row>
    <row r="18" ht="22.5" customHeight="1" spans="1:8">
      <c r="A18" s="113"/>
      <c r="B18" s="154"/>
      <c r="C18" s="148"/>
      <c r="D18" s="149"/>
      <c r="E18" s="151" t="s">
        <v>266</v>
      </c>
      <c r="F18" s="151"/>
      <c r="G18" s="151"/>
      <c r="H18" s="149"/>
    </row>
    <row r="19" ht="22.5" customHeight="1" spans="1:8">
      <c r="A19" s="153"/>
      <c r="B19" s="154"/>
      <c r="C19" s="148"/>
      <c r="D19" s="149"/>
      <c r="E19" s="151" t="s">
        <v>267</v>
      </c>
      <c r="F19" s="151"/>
      <c r="G19" s="151"/>
      <c r="H19" s="149"/>
    </row>
    <row r="20" ht="22.5" customHeight="1" spans="1:8">
      <c r="A20" s="153"/>
      <c r="B20" s="147"/>
      <c r="C20" s="148"/>
      <c r="D20" s="149"/>
      <c r="E20" s="151" t="s">
        <v>268</v>
      </c>
      <c r="F20" s="151"/>
      <c r="G20" s="151"/>
      <c r="H20" s="149"/>
    </row>
    <row r="21" ht="22.5" customHeight="1" spans="1:8">
      <c r="A21" s="112"/>
      <c r="B21" s="147"/>
      <c r="C21" s="113"/>
      <c r="D21" s="149"/>
      <c r="E21" s="151" t="s">
        <v>269</v>
      </c>
      <c r="F21" s="151"/>
      <c r="G21" s="151"/>
      <c r="H21" s="149"/>
    </row>
    <row r="22" ht="18" customHeight="1" spans="1:8">
      <c r="A22" s="113"/>
      <c r="B22" s="147"/>
      <c r="C22" s="113"/>
      <c r="D22" s="149"/>
      <c r="E22" s="155" t="s">
        <v>270</v>
      </c>
      <c r="F22" s="155"/>
      <c r="G22" s="155"/>
      <c r="H22" s="149"/>
    </row>
    <row r="23" ht="19.5" customHeight="1" spans="1:8">
      <c r="A23" s="113"/>
      <c r="B23" s="147"/>
      <c r="C23" s="113"/>
      <c r="D23" s="149"/>
      <c r="E23" s="155" t="s">
        <v>271</v>
      </c>
      <c r="F23" s="155"/>
      <c r="G23" s="155"/>
      <c r="H23" s="149"/>
    </row>
    <row r="24" ht="21.75" customHeight="1" spans="1:8">
      <c r="A24" s="113"/>
      <c r="B24" s="147"/>
      <c r="C24" s="148"/>
      <c r="D24" s="156"/>
      <c r="E24" s="155" t="s">
        <v>272</v>
      </c>
      <c r="F24" s="155"/>
      <c r="G24" s="155"/>
      <c r="H24" s="149"/>
    </row>
    <row r="25" ht="21.75" customHeight="1" spans="1:8">
      <c r="A25" s="113"/>
      <c r="B25" s="147"/>
      <c r="C25" s="148"/>
      <c r="D25" s="156"/>
      <c r="E25" s="155"/>
      <c r="F25" s="155"/>
      <c r="G25" s="155"/>
      <c r="H25" s="149"/>
    </row>
    <row r="26" ht="23.25" customHeight="1" spans="1:8">
      <c r="A26" s="113"/>
      <c r="B26" s="147"/>
      <c r="C26" s="148"/>
      <c r="D26" s="156"/>
      <c r="E26" s="146"/>
      <c r="F26" s="146"/>
      <c r="G26" s="146"/>
      <c r="H26" s="157"/>
    </row>
    <row r="27" ht="18" customHeight="1" spans="1:8">
      <c r="A27" s="145" t="s">
        <v>115</v>
      </c>
      <c r="B27" s="154">
        <f>SUM(B6,B9,B10,B12,B13,B14,B15)</f>
        <v>0</v>
      </c>
      <c r="C27" s="145" t="s">
        <v>116</v>
      </c>
      <c r="D27" s="156">
        <f>SUM(D6:D20)</f>
        <v>0</v>
      </c>
      <c r="E27" s="145" t="s">
        <v>116</v>
      </c>
      <c r="F27" s="145"/>
      <c r="G27" s="145" t="s">
        <v>116</v>
      </c>
      <c r="H27" s="157">
        <f>SUM(H6,H11,H21,H22,H23)</f>
        <v>0</v>
      </c>
    </row>
    <row r="28" customHeight="1" spans="2:8">
      <c r="B28" s="93"/>
      <c r="D28" s="93"/>
      <c r="H28" s="93"/>
    </row>
    <row r="29" customHeight="1" spans="2:8">
      <c r="B29" s="93"/>
      <c r="D29" s="93"/>
      <c r="H29" s="93"/>
    </row>
    <row r="30" customHeight="1" spans="2:8">
      <c r="B30" s="93"/>
      <c r="D30" s="93"/>
      <c r="H30" s="93"/>
    </row>
    <row r="31" customHeight="1" spans="2:8">
      <c r="B31" s="93"/>
      <c r="D31" s="93"/>
      <c r="H31" s="93"/>
    </row>
    <row r="32" customHeight="1" spans="2:8">
      <c r="B32" s="93"/>
      <c r="D32" s="93"/>
      <c r="H32" s="93"/>
    </row>
    <row r="33" customHeight="1" spans="2:8">
      <c r="B33" s="93"/>
      <c r="D33" s="93"/>
      <c r="H33" s="93"/>
    </row>
    <row r="34" customHeight="1" spans="2:8">
      <c r="B34" s="93"/>
      <c r="D34" s="93"/>
      <c r="H34" s="93"/>
    </row>
    <row r="35" customHeight="1" spans="2:8">
      <c r="B35" s="93"/>
      <c r="D35" s="93"/>
      <c r="H35" s="93"/>
    </row>
    <row r="36" customHeight="1" spans="2:8">
      <c r="B36" s="93"/>
      <c r="D36" s="93"/>
      <c r="H36" s="93"/>
    </row>
    <row r="37" customHeight="1" spans="2:8">
      <c r="B37" s="93"/>
      <c r="D37" s="93"/>
      <c r="H37" s="93"/>
    </row>
    <row r="38" customHeight="1" spans="2:8">
      <c r="B38" s="93"/>
      <c r="D38" s="93"/>
      <c r="H38" s="93"/>
    </row>
    <row r="39" customHeight="1" spans="2:8">
      <c r="B39" s="93"/>
      <c r="D39" s="93"/>
      <c r="H39" s="93"/>
    </row>
    <row r="40" customHeight="1" spans="2:4">
      <c r="B40" s="93"/>
      <c r="D40" s="93"/>
    </row>
    <row r="41" customHeight="1" spans="2:4">
      <c r="B41" s="93"/>
      <c r="D41" s="93"/>
    </row>
    <row r="42" customHeight="1" spans="2:4">
      <c r="B42" s="93"/>
      <c r="D42" s="93"/>
    </row>
    <row r="43" customHeight="1" spans="2:2">
      <c r="B43" s="93"/>
    </row>
    <row r="44" customHeight="1" spans="2:2">
      <c r="B44" s="93"/>
    </row>
    <row r="45" customHeight="1" spans="2:2">
      <c r="B45" s="93"/>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0"/>
  <sheetViews>
    <sheetView showGridLines="0" showZeros="0" workbookViewId="0">
      <selection activeCell="B9" sqref="B9"/>
    </sheetView>
  </sheetViews>
  <sheetFormatPr defaultColWidth="9.16666666666667" defaultRowHeight="12.75" customHeight="1"/>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93" t="s">
        <v>31</v>
      </c>
    </row>
    <row r="2" ht="28.5" customHeight="1" spans="1:4">
      <c r="A2" s="108" t="s">
        <v>32</v>
      </c>
      <c r="B2" s="108"/>
      <c r="C2" s="108"/>
      <c r="D2" s="108"/>
    </row>
    <row r="3" ht="22.5" customHeight="1" spans="4:4">
      <c r="D3" s="104" t="s">
        <v>43</v>
      </c>
    </row>
    <row r="4" ht="22.5" customHeight="1" spans="1:4">
      <c r="A4" s="110" t="s">
        <v>124</v>
      </c>
      <c r="B4" s="81" t="s">
        <v>273</v>
      </c>
      <c r="C4" s="110" t="s">
        <v>274</v>
      </c>
      <c r="D4" s="110" t="s">
        <v>275</v>
      </c>
    </row>
    <row r="5" ht="16" customHeight="1" spans="1:4">
      <c r="A5" s="114">
        <v>203</v>
      </c>
      <c r="B5" s="115" t="s">
        <v>138</v>
      </c>
      <c r="C5" s="90">
        <v>71</v>
      </c>
      <c r="D5" s="115"/>
    </row>
    <row r="6" ht="16" customHeight="1" spans="1:4">
      <c r="A6" s="116">
        <v>203001</v>
      </c>
      <c r="B6" s="115" t="s">
        <v>138</v>
      </c>
      <c r="C6" s="90">
        <v>13</v>
      </c>
      <c r="D6" s="115" t="s">
        <v>137</v>
      </c>
    </row>
    <row r="7" ht="16" customHeight="1" spans="1:4">
      <c r="A7" s="84" t="s">
        <v>276</v>
      </c>
      <c r="B7" s="84" t="s">
        <v>277</v>
      </c>
      <c r="C7" s="90">
        <v>5</v>
      </c>
      <c r="D7" s="115" t="s">
        <v>278</v>
      </c>
    </row>
    <row r="8" ht="16" customHeight="1" spans="1:4">
      <c r="A8" s="84" t="s">
        <v>276</v>
      </c>
      <c r="B8" s="84" t="s">
        <v>279</v>
      </c>
      <c r="C8" s="90">
        <v>8</v>
      </c>
      <c r="D8" s="117" t="s">
        <v>280</v>
      </c>
    </row>
    <row r="9" ht="16" customHeight="1" spans="1:18">
      <c r="A9" s="116">
        <v>203002</v>
      </c>
      <c r="B9" s="115" t="s">
        <v>139</v>
      </c>
      <c r="C9" s="118">
        <v>20</v>
      </c>
      <c r="D9" s="119"/>
      <c r="E9" s="120"/>
      <c r="F9" s="120"/>
      <c r="G9" s="120"/>
      <c r="H9" s="120"/>
      <c r="I9" s="120"/>
      <c r="J9" s="120"/>
      <c r="K9" s="120"/>
      <c r="L9" s="120"/>
      <c r="M9" s="120"/>
      <c r="N9" s="120"/>
      <c r="O9" s="120"/>
      <c r="P9" s="120"/>
      <c r="Q9" s="120"/>
      <c r="R9" s="120"/>
    </row>
    <row r="10" ht="16" customHeight="1" spans="1:18">
      <c r="A10" s="84" t="s">
        <v>276</v>
      </c>
      <c r="B10" s="84" t="s">
        <v>281</v>
      </c>
      <c r="C10" s="118">
        <v>20</v>
      </c>
      <c r="D10" s="121" t="s">
        <v>282</v>
      </c>
      <c r="E10" s="120"/>
      <c r="F10" s="120"/>
      <c r="G10" s="120"/>
      <c r="H10" s="120"/>
      <c r="I10" s="120"/>
      <c r="J10" s="120"/>
      <c r="K10" s="120"/>
      <c r="L10" s="120"/>
      <c r="M10" s="120"/>
      <c r="N10" s="120"/>
      <c r="O10" s="120"/>
      <c r="P10" s="120"/>
      <c r="Q10" s="120"/>
      <c r="R10" s="120"/>
    </row>
    <row r="11" ht="16" customHeight="1" spans="1:256">
      <c r="A11" s="116">
        <v>203003</v>
      </c>
      <c r="B11" s="115" t="s">
        <v>140</v>
      </c>
      <c r="C11" s="118">
        <v>15</v>
      </c>
      <c r="D11" s="121" t="s">
        <v>137</v>
      </c>
      <c r="E11" s="122"/>
      <c r="F11" s="122"/>
      <c r="G11" s="106"/>
      <c r="H11" s="122"/>
      <c r="I11" s="122"/>
      <c r="J11" s="122"/>
      <c r="K11" s="106"/>
      <c r="L11" s="122"/>
      <c r="M11" s="122"/>
      <c r="N11" s="122"/>
      <c r="O11" s="106"/>
      <c r="P11" s="122"/>
      <c r="Q11" s="122"/>
      <c r="R11" s="122"/>
      <c r="S11" s="135">
        <v>15</v>
      </c>
      <c r="T11" s="115" t="s">
        <v>137</v>
      </c>
      <c r="U11" s="115" t="s">
        <v>283</v>
      </c>
      <c r="V11" s="115" t="s">
        <v>140</v>
      </c>
      <c r="W11" s="90">
        <v>15</v>
      </c>
      <c r="X11" s="115" t="s">
        <v>137</v>
      </c>
      <c r="Y11" s="115" t="s">
        <v>283</v>
      </c>
      <c r="Z11" s="115" t="s">
        <v>140</v>
      </c>
      <c r="AA11" s="90">
        <v>15</v>
      </c>
      <c r="AB11" s="115" t="s">
        <v>137</v>
      </c>
      <c r="AC11" s="115" t="s">
        <v>283</v>
      </c>
      <c r="AD11" s="115" t="s">
        <v>140</v>
      </c>
      <c r="AE11" s="90">
        <v>15</v>
      </c>
      <c r="AF11" s="115" t="s">
        <v>137</v>
      </c>
      <c r="AG11" s="115" t="s">
        <v>283</v>
      </c>
      <c r="AH11" s="115" t="s">
        <v>140</v>
      </c>
      <c r="AI11" s="90">
        <v>15</v>
      </c>
      <c r="AJ11" s="115" t="s">
        <v>137</v>
      </c>
      <c r="AK11" s="115" t="s">
        <v>283</v>
      </c>
      <c r="AL11" s="115" t="s">
        <v>140</v>
      </c>
      <c r="AM11" s="90">
        <v>15</v>
      </c>
      <c r="AN11" s="115" t="s">
        <v>137</v>
      </c>
      <c r="AO11" s="115" t="s">
        <v>283</v>
      </c>
      <c r="AP11" s="115" t="s">
        <v>140</v>
      </c>
      <c r="AQ11" s="90">
        <v>15</v>
      </c>
      <c r="AR11" s="115" t="s">
        <v>137</v>
      </c>
      <c r="AS11" s="115" t="s">
        <v>283</v>
      </c>
      <c r="AT11" s="115" t="s">
        <v>140</v>
      </c>
      <c r="AU11" s="90">
        <v>15</v>
      </c>
      <c r="AV11" s="115" t="s">
        <v>137</v>
      </c>
      <c r="AW11" s="115" t="s">
        <v>283</v>
      </c>
      <c r="AX11" s="115" t="s">
        <v>140</v>
      </c>
      <c r="AY11" s="90">
        <v>15</v>
      </c>
      <c r="AZ11" s="115" t="s">
        <v>137</v>
      </c>
      <c r="BA11" s="115" t="s">
        <v>283</v>
      </c>
      <c r="BB11" s="115" t="s">
        <v>140</v>
      </c>
      <c r="BC11" s="90">
        <v>15</v>
      </c>
      <c r="BD11" s="115" t="s">
        <v>137</v>
      </c>
      <c r="BE11" s="115" t="s">
        <v>283</v>
      </c>
      <c r="BF11" s="115" t="s">
        <v>140</v>
      </c>
      <c r="BG11" s="90">
        <v>15</v>
      </c>
      <c r="BH11" s="115" t="s">
        <v>137</v>
      </c>
      <c r="BI11" s="115" t="s">
        <v>283</v>
      </c>
      <c r="BJ11" s="115" t="s">
        <v>140</v>
      </c>
      <c r="BK11" s="90">
        <v>15</v>
      </c>
      <c r="BL11" s="115" t="s">
        <v>137</v>
      </c>
      <c r="BM11" s="115" t="s">
        <v>283</v>
      </c>
      <c r="BN11" s="115" t="s">
        <v>140</v>
      </c>
      <c r="BO11" s="90">
        <v>15</v>
      </c>
      <c r="BP11" s="115" t="s">
        <v>137</v>
      </c>
      <c r="BQ11" s="115" t="s">
        <v>283</v>
      </c>
      <c r="BR11" s="115" t="s">
        <v>140</v>
      </c>
      <c r="BS11" s="90">
        <v>15</v>
      </c>
      <c r="BT11" s="115" t="s">
        <v>137</v>
      </c>
      <c r="BU11" s="115" t="s">
        <v>283</v>
      </c>
      <c r="BV11" s="115" t="s">
        <v>140</v>
      </c>
      <c r="BW11" s="90">
        <v>15</v>
      </c>
      <c r="BX11" s="115" t="s">
        <v>137</v>
      </c>
      <c r="BY11" s="115" t="s">
        <v>283</v>
      </c>
      <c r="BZ11" s="115" t="s">
        <v>140</v>
      </c>
      <c r="CA11" s="90">
        <v>15</v>
      </c>
      <c r="CB11" s="115" t="s">
        <v>137</v>
      </c>
      <c r="CC11" s="115" t="s">
        <v>283</v>
      </c>
      <c r="CD11" s="115" t="s">
        <v>140</v>
      </c>
      <c r="CE11" s="90">
        <v>15</v>
      </c>
      <c r="CF11" s="115" t="s">
        <v>137</v>
      </c>
      <c r="CG11" s="115" t="s">
        <v>283</v>
      </c>
      <c r="CH11" s="115" t="s">
        <v>140</v>
      </c>
      <c r="CI11" s="90">
        <v>15</v>
      </c>
      <c r="CJ11" s="115" t="s">
        <v>137</v>
      </c>
      <c r="CK11" s="115" t="s">
        <v>283</v>
      </c>
      <c r="CL11" s="115" t="s">
        <v>140</v>
      </c>
      <c r="CM11" s="90">
        <v>15</v>
      </c>
      <c r="CN11" s="115" t="s">
        <v>137</v>
      </c>
      <c r="CO11" s="115" t="s">
        <v>283</v>
      </c>
      <c r="CP11" s="115" t="s">
        <v>140</v>
      </c>
      <c r="CQ11" s="90">
        <v>15</v>
      </c>
      <c r="CR11" s="115" t="s">
        <v>137</v>
      </c>
      <c r="CS11" s="115" t="s">
        <v>283</v>
      </c>
      <c r="CT11" s="115" t="s">
        <v>140</v>
      </c>
      <c r="CU11" s="90">
        <v>15</v>
      </c>
      <c r="CV11" s="115" t="s">
        <v>137</v>
      </c>
      <c r="CW11" s="115" t="s">
        <v>283</v>
      </c>
      <c r="CX11" s="115" t="s">
        <v>140</v>
      </c>
      <c r="CY11" s="90">
        <v>15</v>
      </c>
      <c r="CZ11" s="115" t="s">
        <v>137</v>
      </c>
      <c r="DA11" s="115" t="s">
        <v>283</v>
      </c>
      <c r="DB11" s="115" t="s">
        <v>140</v>
      </c>
      <c r="DC11" s="90">
        <v>15</v>
      </c>
      <c r="DD11" s="115" t="s">
        <v>137</v>
      </c>
      <c r="DE11" s="115" t="s">
        <v>283</v>
      </c>
      <c r="DF11" s="115" t="s">
        <v>140</v>
      </c>
      <c r="DG11" s="90">
        <v>15</v>
      </c>
      <c r="DH11" s="115" t="s">
        <v>137</v>
      </c>
      <c r="DI11" s="115" t="s">
        <v>283</v>
      </c>
      <c r="DJ11" s="115" t="s">
        <v>140</v>
      </c>
      <c r="DK11" s="90">
        <v>15</v>
      </c>
      <c r="DL11" s="115" t="s">
        <v>137</v>
      </c>
      <c r="DM11" s="115" t="s">
        <v>283</v>
      </c>
      <c r="DN11" s="115" t="s">
        <v>140</v>
      </c>
      <c r="DO11" s="90">
        <v>15</v>
      </c>
      <c r="DP11" s="115" t="s">
        <v>137</v>
      </c>
      <c r="DQ11" s="115" t="s">
        <v>283</v>
      </c>
      <c r="DR11" s="115" t="s">
        <v>140</v>
      </c>
      <c r="DS11" s="90">
        <v>15</v>
      </c>
      <c r="DT11" s="115" t="s">
        <v>137</v>
      </c>
      <c r="DU11" s="115" t="s">
        <v>283</v>
      </c>
      <c r="DV11" s="115" t="s">
        <v>140</v>
      </c>
      <c r="DW11" s="90">
        <v>15</v>
      </c>
      <c r="DX11" s="115" t="s">
        <v>137</v>
      </c>
      <c r="DY11" s="115" t="s">
        <v>283</v>
      </c>
      <c r="DZ11" s="115" t="s">
        <v>140</v>
      </c>
      <c r="EA11" s="90">
        <v>15</v>
      </c>
      <c r="EB11" s="115" t="s">
        <v>137</v>
      </c>
      <c r="EC11" s="115" t="s">
        <v>283</v>
      </c>
      <c r="ED11" s="115" t="s">
        <v>140</v>
      </c>
      <c r="EE11" s="90">
        <v>15</v>
      </c>
      <c r="EF11" s="115" t="s">
        <v>137</v>
      </c>
      <c r="EG11" s="115" t="s">
        <v>283</v>
      </c>
      <c r="EH11" s="115" t="s">
        <v>140</v>
      </c>
      <c r="EI11" s="90">
        <v>15</v>
      </c>
      <c r="EJ11" s="115" t="s">
        <v>137</v>
      </c>
      <c r="EK11" s="115" t="s">
        <v>283</v>
      </c>
      <c r="EL11" s="115" t="s">
        <v>140</v>
      </c>
      <c r="EM11" s="90">
        <v>15</v>
      </c>
      <c r="EN11" s="115" t="s">
        <v>137</v>
      </c>
      <c r="EO11" s="115" t="s">
        <v>283</v>
      </c>
      <c r="EP11" s="115" t="s">
        <v>140</v>
      </c>
      <c r="EQ11" s="90">
        <v>15</v>
      </c>
      <c r="ER11" s="115" t="s">
        <v>137</v>
      </c>
      <c r="ES11" s="115" t="s">
        <v>283</v>
      </c>
      <c r="ET11" s="115" t="s">
        <v>140</v>
      </c>
      <c r="EU11" s="90">
        <v>15</v>
      </c>
      <c r="EV11" s="115" t="s">
        <v>137</v>
      </c>
      <c r="EW11" s="115" t="s">
        <v>283</v>
      </c>
      <c r="EX11" s="115" t="s">
        <v>140</v>
      </c>
      <c r="EY11" s="90">
        <v>15</v>
      </c>
      <c r="EZ11" s="115" t="s">
        <v>137</v>
      </c>
      <c r="FA11" s="115" t="s">
        <v>283</v>
      </c>
      <c r="FB11" s="115" t="s">
        <v>140</v>
      </c>
      <c r="FC11" s="90">
        <v>15</v>
      </c>
      <c r="FD11" s="115" t="s">
        <v>137</v>
      </c>
      <c r="FE11" s="115" t="s">
        <v>283</v>
      </c>
      <c r="FF11" s="115" t="s">
        <v>140</v>
      </c>
      <c r="FG11" s="90">
        <v>15</v>
      </c>
      <c r="FH11" s="115" t="s">
        <v>137</v>
      </c>
      <c r="FI11" s="115" t="s">
        <v>283</v>
      </c>
      <c r="FJ11" s="115" t="s">
        <v>140</v>
      </c>
      <c r="FK11" s="90">
        <v>15</v>
      </c>
      <c r="FL11" s="115" t="s">
        <v>137</v>
      </c>
      <c r="FM11" s="115" t="s">
        <v>283</v>
      </c>
      <c r="FN11" s="115" t="s">
        <v>140</v>
      </c>
      <c r="FO11" s="90">
        <v>15</v>
      </c>
      <c r="FP11" s="115" t="s">
        <v>137</v>
      </c>
      <c r="FQ11" s="115" t="s">
        <v>283</v>
      </c>
      <c r="FR11" s="115" t="s">
        <v>140</v>
      </c>
      <c r="FS11" s="90">
        <v>15</v>
      </c>
      <c r="FT11" s="115" t="s">
        <v>137</v>
      </c>
      <c r="FU11" s="115" t="s">
        <v>283</v>
      </c>
      <c r="FV11" s="115" t="s">
        <v>140</v>
      </c>
      <c r="FW11" s="90">
        <v>15</v>
      </c>
      <c r="FX11" s="115" t="s">
        <v>137</v>
      </c>
      <c r="FY11" s="115" t="s">
        <v>283</v>
      </c>
      <c r="FZ11" s="115" t="s">
        <v>140</v>
      </c>
      <c r="GA11" s="90">
        <v>15</v>
      </c>
      <c r="GB11" s="115" t="s">
        <v>137</v>
      </c>
      <c r="GC11" s="115" t="s">
        <v>283</v>
      </c>
      <c r="GD11" s="115" t="s">
        <v>140</v>
      </c>
      <c r="GE11" s="90">
        <v>15</v>
      </c>
      <c r="GF11" s="115" t="s">
        <v>137</v>
      </c>
      <c r="GG11" s="115" t="s">
        <v>283</v>
      </c>
      <c r="GH11" s="115" t="s">
        <v>140</v>
      </c>
      <c r="GI11" s="90">
        <v>15</v>
      </c>
      <c r="GJ11" s="115" t="s">
        <v>137</v>
      </c>
      <c r="GK11" s="115" t="s">
        <v>283</v>
      </c>
      <c r="GL11" s="115" t="s">
        <v>140</v>
      </c>
      <c r="GM11" s="90">
        <v>15</v>
      </c>
      <c r="GN11" s="115" t="s">
        <v>137</v>
      </c>
      <c r="GO11" s="115" t="s">
        <v>283</v>
      </c>
      <c r="GP11" s="115" t="s">
        <v>140</v>
      </c>
      <c r="GQ11" s="90">
        <v>15</v>
      </c>
      <c r="GR11" s="115" t="s">
        <v>137</v>
      </c>
      <c r="GS11" s="115" t="s">
        <v>283</v>
      </c>
      <c r="GT11" s="115" t="s">
        <v>140</v>
      </c>
      <c r="GU11" s="90">
        <v>15</v>
      </c>
      <c r="GV11" s="115" t="s">
        <v>137</v>
      </c>
      <c r="GW11" s="115" t="s">
        <v>283</v>
      </c>
      <c r="GX11" s="115" t="s">
        <v>140</v>
      </c>
      <c r="GY11" s="90">
        <v>15</v>
      </c>
      <c r="GZ11" s="115" t="s">
        <v>137</v>
      </c>
      <c r="HA11" s="115" t="s">
        <v>283</v>
      </c>
      <c r="HB11" s="115" t="s">
        <v>140</v>
      </c>
      <c r="HC11" s="90">
        <v>15</v>
      </c>
      <c r="HD11" s="115" t="s">
        <v>137</v>
      </c>
      <c r="HE11" s="115" t="s">
        <v>283</v>
      </c>
      <c r="HF11" s="115" t="s">
        <v>140</v>
      </c>
      <c r="HG11" s="90">
        <v>15</v>
      </c>
      <c r="HH11" s="115" t="s">
        <v>137</v>
      </c>
      <c r="HI11" s="115" t="s">
        <v>283</v>
      </c>
      <c r="HJ11" s="115" t="s">
        <v>140</v>
      </c>
      <c r="HK11" s="90">
        <v>15</v>
      </c>
      <c r="HL11" s="115" t="s">
        <v>137</v>
      </c>
      <c r="HM11" s="115" t="s">
        <v>283</v>
      </c>
      <c r="HN11" s="115" t="s">
        <v>140</v>
      </c>
      <c r="HO11" s="90">
        <v>15</v>
      </c>
      <c r="HP11" s="115" t="s">
        <v>137</v>
      </c>
      <c r="HQ11" s="115" t="s">
        <v>283</v>
      </c>
      <c r="HR11" s="115" t="s">
        <v>140</v>
      </c>
      <c r="HS11" s="90">
        <v>15</v>
      </c>
      <c r="HT11" s="115" t="s">
        <v>137</v>
      </c>
      <c r="HU11" s="115" t="s">
        <v>283</v>
      </c>
      <c r="HV11" s="115" t="s">
        <v>140</v>
      </c>
      <c r="HW11" s="90">
        <v>15</v>
      </c>
      <c r="HX11" s="115" t="s">
        <v>137</v>
      </c>
      <c r="HY11" s="115" t="s">
        <v>283</v>
      </c>
      <c r="HZ11" s="115" t="s">
        <v>140</v>
      </c>
      <c r="IA11" s="90">
        <v>15</v>
      </c>
      <c r="IB11" s="115" t="s">
        <v>137</v>
      </c>
      <c r="IC11" s="115" t="s">
        <v>283</v>
      </c>
      <c r="ID11" s="115" t="s">
        <v>140</v>
      </c>
      <c r="IE11" s="90">
        <v>15</v>
      </c>
      <c r="IF11" s="115" t="s">
        <v>137</v>
      </c>
      <c r="IG11" s="115" t="s">
        <v>283</v>
      </c>
      <c r="IH11" s="115" t="s">
        <v>140</v>
      </c>
      <c r="II11" s="90">
        <v>15</v>
      </c>
      <c r="IJ11" s="115" t="s">
        <v>137</v>
      </c>
      <c r="IK11" s="115" t="s">
        <v>283</v>
      </c>
      <c r="IL11" s="115" t="s">
        <v>140</v>
      </c>
      <c r="IM11" s="90">
        <v>15</v>
      </c>
      <c r="IN11" s="115" t="s">
        <v>137</v>
      </c>
      <c r="IO11" s="115" t="s">
        <v>283</v>
      </c>
      <c r="IP11" s="115" t="s">
        <v>140</v>
      </c>
      <c r="IQ11" s="90">
        <v>15</v>
      </c>
      <c r="IR11" s="115" t="s">
        <v>137</v>
      </c>
      <c r="IS11" s="115" t="s">
        <v>283</v>
      </c>
      <c r="IT11" s="115" t="s">
        <v>140</v>
      </c>
      <c r="IU11" s="90">
        <v>15</v>
      </c>
      <c r="IV11" s="115" t="s">
        <v>137</v>
      </c>
    </row>
    <row r="12" ht="16" customHeight="1" spans="1:256">
      <c r="A12" s="115" t="s">
        <v>276</v>
      </c>
      <c r="B12" s="84" t="s">
        <v>284</v>
      </c>
      <c r="C12" s="118">
        <v>15</v>
      </c>
      <c r="D12" s="121" t="s">
        <v>285</v>
      </c>
      <c r="E12" s="122"/>
      <c r="F12" s="122"/>
      <c r="G12" s="106"/>
      <c r="H12" s="122"/>
      <c r="I12" s="122"/>
      <c r="J12" s="122"/>
      <c r="K12" s="106"/>
      <c r="L12" s="122"/>
      <c r="M12" s="122"/>
      <c r="N12" s="122"/>
      <c r="O12" s="106"/>
      <c r="P12" s="122"/>
      <c r="Q12" s="122"/>
      <c r="R12" s="122"/>
      <c r="S12" s="135">
        <v>15</v>
      </c>
      <c r="T12" s="115" t="s">
        <v>285</v>
      </c>
      <c r="U12" s="115" t="s">
        <v>276</v>
      </c>
      <c r="V12" s="115" t="s">
        <v>284</v>
      </c>
      <c r="W12" s="90">
        <v>15</v>
      </c>
      <c r="X12" s="115" t="s">
        <v>285</v>
      </c>
      <c r="Y12" s="115" t="s">
        <v>276</v>
      </c>
      <c r="Z12" s="115" t="s">
        <v>284</v>
      </c>
      <c r="AA12" s="90">
        <v>15</v>
      </c>
      <c r="AB12" s="115" t="s">
        <v>285</v>
      </c>
      <c r="AC12" s="115" t="s">
        <v>276</v>
      </c>
      <c r="AD12" s="115" t="s">
        <v>284</v>
      </c>
      <c r="AE12" s="90">
        <v>15</v>
      </c>
      <c r="AF12" s="115" t="s">
        <v>285</v>
      </c>
      <c r="AG12" s="115" t="s">
        <v>276</v>
      </c>
      <c r="AH12" s="115" t="s">
        <v>284</v>
      </c>
      <c r="AI12" s="90">
        <v>15</v>
      </c>
      <c r="AJ12" s="115" t="s">
        <v>285</v>
      </c>
      <c r="AK12" s="115" t="s">
        <v>276</v>
      </c>
      <c r="AL12" s="115" t="s">
        <v>284</v>
      </c>
      <c r="AM12" s="90">
        <v>15</v>
      </c>
      <c r="AN12" s="115" t="s">
        <v>285</v>
      </c>
      <c r="AO12" s="115" t="s">
        <v>276</v>
      </c>
      <c r="AP12" s="115" t="s">
        <v>284</v>
      </c>
      <c r="AQ12" s="90">
        <v>15</v>
      </c>
      <c r="AR12" s="115" t="s">
        <v>285</v>
      </c>
      <c r="AS12" s="115" t="s">
        <v>276</v>
      </c>
      <c r="AT12" s="115" t="s">
        <v>284</v>
      </c>
      <c r="AU12" s="90">
        <v>15</v>
      </c>
      <c r="AV12" s="115" t="s">
        <v>285</v>
      </c>
      <c r="AW12" s="115" t="s">
        <v>276</v>
      </c>
      <c r="AX12" s="115" t="s">
        <v>284</v>
      </c>
      <c r="AY12" s="90">
        <v>15</v>
      </c>
      <c r="AZ12" s="115" t="s">
        <v>285</v>
      </c>
      <c r="BA12" s="115" t="s">
        <v>276</v>
      </c>
      <c r="BB12" s="115" t="s">
        <v>284</v>
      </c>
      <c r="BC12" s="90">
        <v>15</v>
      </c>
      <c r="BD12" s="115" t="s">
        <v>285</v>
      </c>
      <c r="BE12" s="115" t="s">
        <v>276</v>
      </c>
      <c r="BF12" s="115" t="s">
        <v>284</v>
      </c>
      <c r="BG12" s="90">
        <v>15</v>
      </c>
      <c r="BH12" s="115" t="s">
        <v>285</v>
      </c>
      <c r="BI12" s="115" t="s">
        <v>276</v>
      </c>
      <c r="BJ12" s="115" t="s">
        <v>284</v>
      </c>
      <c r="BK12" s="90">
        <v>15</v>
      </c>
      <c r="BL12" s="115" t="s">
        <v>285</v>
      </c>
      <c r="BM12" s="115" t="s">
        <v>276</v>
      </c>
      <c r="BN12" s="115" t="s">
        <v>284</v>
      </c>
      <c r="BO12" s="90">
        <v>15</v>
      </c>
      <c r="BP12" s="115" t="s">
        <v>285</v>
      </c>
      <c r="BQ12" s="115" t="s">
        <v>276</v>
      </c>
      <c r="BR12" s="115" t="s">
        <v>284</v>
      </c>
      <c r="BS12" s="90">
        <v>15</v>
      </c>
      <c r="BT12" s="115" t="s">
        <v>285</v>
      </c>
      <c r="BU12" s="115" t="s">
        <v>276</v>
      </c>
      <c r="BV12" s="115" t="s">
        <v>284</v>
      </c>
      <c r="BW12" s="90">
        <v>15</v>
      </c>
      <c r="BX12" s="115" t="s">
        <v>285</v>
      </c>
      <c r="BY12" s="115" t="s">
        <v>276</v>
      </c>
      <c r="BZ12" s="115" t="s">
        <v>284</v>
      </c>
      <c r="CA12" s="90">
        <v>15</v>
      </c>
      <c r="CB12" s="115" t="s">
        <v>285</v>
      </c>
      <c r="CC12" s="115" t="s">
        <v>276</v>
      </c>
      <c r="CD12" s="115" t="s">
        <v>284</v>
      </c>
      <c r="CE12" s="90">
        <v>15</v>
      </c>
      <c r="CF12" s="115" t="s">
        <v>285</v>
      </c>
      <c r="CG12" s="115" t="s">
        <v>276</v>
      </c>
      <c r="CH12" s="115" t="s">
        <v>284</v>
      </c>
      <c r="CI12" s="90">
        <v>15</v>
      </c>
      <c r="CJ12" s="115" t="s">
        <v>285</v>
      </c>
      <c r="CK12" s="115" t="s">
        <v>276</v>
      </c>
      <c r="CL12" s="115" t="s">
        <v>284</v>
      </c>
      <c r="CM12" s="90">
        <v>15</v>
      </c>
      <c r="CN12" s="115" t="s">
        <v>285</v>
      </c>
      <c r="CO12" s="115" t="s">
        <v>276</v>
      </c>
      <c r="CP12" s="115" t="s">
        <v>284</v>
      </c>
      <c r="CQ12" s="90">
        <v>15</v>
      </c>
      <c r="CR12" s="115" t="s">
        <v>285</v>
      </c>
      <c r="CS12" s="115" t="s">
        <v>276</v>
      </c>
      <c r="CT12" s="115" t="s">
        <v>284</v>
      </c>
      <c r="CU12" s="90">
        <v>15</v>
      </c>
      <c r="CV12" s="115" t="s">
        <v>285</v>
      </c>
      <c r="CW12" s="115" t="s">
        <v>276</v>
      </c>
      <c r="CX12" s="115" t="s">
        <v>284</v>
      </c>
      <c r="CY12" s="90">
        <v>15</v>
      </c>
      <c r="CZ12" s="115" t="s">
        <v>285</v>
      </c>
      <c r="DA12" s="115" t="s">
        <v>276</v>
      </c>
      <c r="DB12" s="115" t="s">
        <v>284</v>
      </c>
      <c r="DC12" s="90">
        <v>15</v>
      </c>
      <c r="DD12" s="115" t="s">
        <v>285</v>
      </c>
      <c r="DE12" s="115" t="s">
        <v>276</v>
      </c>
      <c r="DF12" s="115" t="s">
        <v>284</v>
      </c>
      <c r="DG12" s="90">
        <v>15</v>
      </c>
      <c r="DH12" s="115" t="s">
        <v>285</v>
      </c>
      <c r="DI12" s="115" t="s">
        <v>276</v>
      </c>
      <c r="DJ12" s="115" t="s">
        <v>284</v>
      </c>
      <c r="DK12" s="90">
        <v>15</v>
      </c>
      <c r="DL12" s="115" t="s">
        <v>285</v>
      </c>
      <c r="DM12" s="115" t="s">
        <v>276</v>
      </c>
      <c r="DN12" s="115" t="s">
        <v>284</v>
      </c>
      <c r="DO12" s="90">
        <v>15</v>
      </c>
      <c r="DP12" s="115" t="s">
        <v>285</v>
      </c>
      <c r="DQ12" s="115" t="s">
        <v>276</v>
      </c>
      <c r="DR12" s="115" t="s">
        <v>284</v>
      </c>
      <c r="DS12" s="90">
        <v>15</v>
      </c>
      <c r="DT12" s="115" t="s">
        <v>285</v>
      </c>
      <c r="DU12" s="115" t="s">
        <v>276</v>
      </c>
      <c r="DV12" s="115" t="s">
        <v>284</v>
      </c>
      <c r="DW12" s="90">
        <v>15</v>
      </c>
      <c r="DX12" s="115" t="s">
        <v>285</v>
      </c>
      <c r="DY12" s="115" t="s">
        <v>276</v>
      </c>
      <c r="DZ12" s="115" t="s">
        <v>284</v>
      </c>
      <c r="EA12" s="90">
        <v>15</v>
      </c>
      <c r="EB12" s="115" t="s">
        <v>285</v>
      </c>
      <c r="EC12" s="115" t="s">
        <v>276</v>
      </c>
      <c r="ED12" s="115" t="s">
        <v>284</v>
      </c>
      <c r="EE12" s="90">
        <v>15</v>
      </c>
      <c r="EF12" s="115" t="s">
        <v>285</v>
      </c>
      <c r="EG12" s="115" t="s">
        <v>276</v>
      </c>
      <c r="EH12" s="115" t="s">
        <v>284</v>
      </c>
      <c r="EI12" s="90">
        <v>15</v>
      </c>
      <c r="EJ12" s="115" t="s">
        <v>285</v>
      </c>
      <c r="EK12" s="115" t="s">
        <v>276</v>
      </c>
      <c r="EL12" s="115" t="s">
        <v>284</v>
      </c>
      <c r="EM12" s="90">
        <v>15</v>
      </c>
      <c r="EN12" s="115" t="s">
        <v>285</v>
      </c>
      <c r="EO12" s="115" t="s">
        <v>276</v>
      </c>
      <c r="EP12" s="115" t="s">
        <v>284</v>
      </c>
      <c r="EQ12" s="90">
        <v>15</v>
      </c>
      <c r="ER12" s="115" t="s">
        <v>285</v>
      </c>
      <c r="ES12" s="115" t="s">
        <v>276</v>
      </c>
      <c r="ET12" s="115" t="s">
        <v>284</v>
      </c>
      <c r="EU12" s="90">
        <v>15</v>
      </c>
      <c r="EV12" s="115" t="s">
        <v>285</v>
      </c>
      <c r="EW12" s="115" t="s">
        <v>276</v>
      </c>
      <c r="EX12" s="115" t="s">
        <v>284</v>
      </c>
      <c r="EY12" s="90">
        <v>15</v>
      </c>
      <c r="EZ12" s="115" t="s">
        <v>285</v>
      </c>
      <c r="FA12" s="115" t="s">
        <v>276</v>
      </c>
      <c r="FB12" s="115" t="s">
        <v>284</v>
      </c>
      <c r="FC12" s="90">
        <v>15</v>
      </c>
      <c r="FD12" s="115" t="s">
        <v>285</v>
      </c>
      <c r="FE12" s="115" t="s">
        <v>276</v>
      </c>
      <c r="FF12" s="115" t="s">
        <v>284</v>
      </c>
      <c r="FG12" s="90">
        <v>15</v>
      </c>
      <c r="FH12" s="115" t="s">
        <v>285</v>
      </c>
      <c r="FI12" s="115" t="s">
        <v>276</v>
      </c>
      <c r="FJ12" s="115" t="s">
        <v>284</v>
      </c>
      <c r="FK12" s="90">
        <v>15</v>
      </c>
      <c r="FL12" s="115" t="s">
        <v>285</v>
      </c>
      <c r="FM12" s="115" t="s">
        <v>276</v>
      </c>
      <c r="FN12" s="115" t="s">
        <v>284</v>
      </c>
      <c r="FO12" s="90">
        <v>15</v>
      </c>
      <c r="FP12" s="115" t="s">
        <v>285</v>
      </c>
      <c r="FQ12" s="115" t="s">
        <v>276</v>
      </c>
      <c r="FR12" s="115" t="s">
        <v>284</v>
      </c>
      <c r="FS12" s="90">
        <v>15</v>
      </c>
      <c r="FT12" s="115" t="s">
        <v>285</v>
      </c>
      <c r="FU12" s="115" t="s">
        <v>276</v>
      </c>
      <c r="FV12" s="115" t="s">
        <v>284</v>
      </c>
      <c r="FW12" s="90">
        <v>15</v>
      </c>
      <c r="FX12" s="115" t="s">
        <v>285</v>
      </c>
      <c r="FY12" s="115" t="s">
        <v>276</v>
      </c>
      <c r="FZ12" s="115" t="s">
        <v>284</v>
      </c>
      <c r="GA12" s="90">
        <v>15</v>
      </c>
      <c r="GB12" s="115" t="s">
        <v>285</v>
      </c>
      <c r="GC12" s="115" t="s">
        <v>276</v>
      </c>
      <c r="GD12" s="115" t="s">
        <v>284</v>
      </c>
      <c r="GE12" s="90">
        <v>15</v>
      </c>
      <c r="GF12" s="115" t="s">
        <v>285</v>
      </c>
      <c r="GG12" s="115" t="s">
        <v>276</v>
      </c>
      <c r="GH12" s="115" t="s">
        <v>284</v>
      </c>
      <c r="GI12" s="90">
        <v>15</v>
      </c>
      <c r="GJ12" s="115" t="s">
        <v>285</v>
      </c>
      <c r="GK12" s="115" t="s">
        <v>276</v>
      </c>
      <c r="GL12" s="115" t="s">
        <v>284</v>
      </c>
      <c r="GM12" s="90">
        <v>15</v>
      </c>
      <c r="GN12" s="115" t="s">
        <v>285</v>
      </c>
      <c r="GO12" s="115" t="s">
        <v>276</v>
      </c>
      <c r="GP12" s="115" t="s">
        <v>284</v>
      </c>
      <c r="GQ12" s="90">
        <v>15</v>
      </c>
      <c r="GR12" s="115" t="s">
        <v>285</v>
      </c>
      <c r="GS12" s="115" t="s">
        <v>276</v>
      </c>
      <c r="GT12" s="115" t="s">
        <v>284</v>
      </c>
      <c r="GU12" s="90">
        <v>15</v>
      </c>
      <c r="GV12" s="115" t="s">
        <v>285</v>
      </c>
      <c r="GW12" s="115" t="s">
        <v>276</v>
      </c>
      <c r="GX12" s="115" t="s">
        <v>284</v>
      </c>
      <c r="GY12" s="90">
        <v>15</v>
      </c>
      <c r="GZ12" s="115" t="s">
        <v>285</v>
      </c>
      <c r="HA12" s="115" t="s">
        <v>276</v>
      </c>
      <c r="HB12" s="115" t="s">
        <v>284</v>
      </c>
      <c r="HC12" s="90">
        <v>15</v>
      </c>
      <c r="HD12" s="115" t="s">
        <v>285</v>
      </c>
      <c r="HE12" s="115" t="s">
        <v>276</v>
      </c>
      <c r="HF12" s="115" t="s">
        <v>284</v>
      </c>
      <c r="HG12" s="90">
        <v>15</v>
      </c>
      <c r="HH12" s="115" t="s">
        <v>285</v>
      </c>
      <c r="HI12" s="115" t="s">
        <v>276</v>
      </c>
      <c r="HJ12" s="115" t="s">
        <v>284</v>
      </c>
      <c r="HK12" s="90">
        <v>15</v>
      </c>
      <c r="HL12" s="115" t="s">
        <v>285</v>
      </c>
      <c r="HM12" s="115" t="s">
        <v>276</v>
      </c>
      <c r="HN12" s="115" t="s">
        <v>284</v>
      </c>
      <c r="HO12" s="90">
        <v>15</v>
      </c>
      <c r="HP12" s="115" t="s">
        <v>285</v>
      </c>
      <c r="HQ12" s="115" t="s">
        <v>276</v>
      </c>
      <c r="HR12" s="115" t="s">
        <v>284</v>
      </c>
      <c r="HS12" s="90">
        <v>15</v>
      </c>
      <c r="HT12" s="115" t="s">
        <v>285</v>
      </c>
      <c r="HU12" s="115" t="s">
        <v>276</v>
      </c>
      <c r="HV12" s="115" t="s">
        <v>284</v>
      </c>
      <c r="HW12" s="90">
        <v>15</v>
      </c>
      <c r="HX12" s="115" t="s">
        <v>285</v>
      </c>
      <c r="HY12" s="115" t="s">
        <v>276</v>
      </c>
      <c r="HZ12" s="115" t="s">
        <v>284</v>
      </c>
      <c r="IA12" s="90">
        <v>15</v>
      </c>
      <c r="IB12" s="115" t="s">
        <v>285</v>
      </c>
      <c r="IC12" s="115" t="s">
        <v>276</v>
      </c>
      <c r="ID12" s="115" t="s">
        <v>284</v>
      </c>
      <c r="IE12" s="90">
        <v>15</v>
      </c>
      <c r="IF12" s="115" t="s">
        <v>285</v>
      </c>
      <c r="IG12" s="115" t="s">
        <v>276</v>
      </c>
      <c r="IH12" s="115" t="s">
        <v>284</v>
      </c>
      <c r="II12" s="90">
        <v>15</v>
      </c>
      <c r="IJ12" s="115" t="s">
        <v>285</v>
      </c>
      <c r="IK12" s="115" t="s">
        <v>276</v>
      </c>
      <c r="IL12" s="115" t="s">
        <v>284</v>
      </c>
      <c r="IM12" s="90">
        <v>15</v>
      </c>
      <c r="IN12" s="115" t="s">
        <v>285</v>
      </c>
      <c r="IO12" s="115" t="s">
        <v>276</v>
      </c>
      <c r="IP12" s="115" t="s">
        <v>284</v>
      </c>
      <c r="IQ12" s="90">
        <v>15</v>
      </c>
      <c r="IR12" s="115" t="s">
        <v>285</v>
      </c>
      <c r="IS12" s="115" t="s">
        <v>276</v>
      </c>
      <c r="IT12" s="115" t="s">
        <v>284</v>
      </c>
      <c r="IU12" s="90">
        <v>15</v>
      </c>
      <c r="IV12" s="115" t="s">
        <v>285</v>
      </c>
    </row>
    <row r="13" ht="16" customHeight="1" spans="1:4">
      <c r="A13" s="123">
        <v>203006</v>
      </c>
      <c r="B13" s="124" t="s">
        <v>142</v>
      </c>
      <c r="C13" s="89">
        <v>5</v>
      </c>
      <c r="D13" s="125" t="s">
        <v>137</v>
      </c>
    </row>
    <row r="14" ht="16" customHeight="1" spans="1:4">
      <c r="A14" s="126" t="s">
        <v>276</v>
      </c>
      <c r="B14" s="126" t="s">
        <v>286</v>
      </c>
      <c r="C14" s="89">
        <v>5</v>
      </c>
      <c r="D14" s="124" t="s">
        <v>287</v>
      </c>
    </row>
    <row r="15" ht="16" customHeight="1" spans="1:4">
      <c r="A15" s="127">
        <v>203010</v>
      </c>
      <c r="B15" s="128" t="s">
        <v>143</v>
      </c>
      <c r="C15" s="129">
        <v>7</v>
      </c>
      <c r="D15" s="117"/>
    </row>
    <row r="16" ht="16" customHeight="1" spans="1:4">
      <c r="A16" s="130"/>
      <c r="B16" s="131" t="s">
        <v>288</v>
      </c>
      <c r="C16" s="129">
        <v>7</v>
      </c>
      <c r="D16" s="132" t="s">
        <v>289</v>
      </c>
    </row>
    <row r="17" ht="16" customHeight="1" spans="1:4">
      <c r="A17" s="123">
        <v>203013</v>
      </c>
      <c r="B17" s="124" t="s">
        <v>145</v>
      </c>
      <c r="C17" s="89">
        <v>7</v>
      </c>
      <c r="D17" s="124" t="s">
        <v>137</v>
      </c>
    </row>
    <row r="18" ht="16" customHeight="1" spans="1:4">
      <c r="A18" s="124" t="s">
        <v>276</v>
      </c>
      <c r="B18" s="126" t="s">
        <v>290</v>
      </c>
      <c r="C18" s="89">
        <v>7</v>
      </c>
      <c r="D18" s="124" t="s">
        <v>291</v>
      </c>
    </row>
    <row r="19" ht="16" customHeight="1" spans="1:4">
      <c r="A19" s="84">
        <v>203015</v>
      </c>
      <c r="B19" s="133" t="s">
        <v>146</v>
      </c>
      <c r="C19" s="129">
        <v>4</v>
      </c>
      <c r="D19" s="115" t="s">
        <v>292</v>
      </c>
    </row>
    <row r="20" ht="16" customHeight="1" spans="1:4">
      <c r="A20" s="115"/>
      <c r="B20" s="99" t="s">
        <v>292</v>
      </c>
      <c r="C20" s="119">
        <v>4</v>
      </c>
      <c r="D20" s="134" t="s">
        <v>292</v>
      </c>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
  <sheetViews>
    <sheetView showGridLines="0" showZeros="0" workbookViewId="0">
      <selection activeCell="P22" sqref="P22"/>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93" t="s">
        <v>33</v>
      </c>
    </row>
    <row r="2" ht="23.25" customHeight="1" spans="1:16">
      <c r="A2" s="108" t="s">
        <v>34</v>
      </c>
      <c r="B2" s="108"/>
      <c r="C2" s="108"/>
      <c r="D2" s="108"/>
      <c r="E2" s="108"/>
      <c r="F2" s="108"/>
      <c r="G2" s="108"/>
      <c r="H2" s="108"/>
      <c r="I2" s="108"/>
      <c r="J2" s="108"/>
      <c r="K2" s="108"/>
      <c r="L2" s="108"/>
      <c r="M2" s="108"/>
      <c r="N2" s="108"/>
      <c r="O2" s="108"/>
      <c r="P2" s="108"/>
    </row>
    <row r="3" ht="26.25" customHeight="1" spans="14:16">
      <c r="N3" s="104"/>
      <c r="P3" s="104" t="s">
        <v>43</v>
      </c>
    </row>
    <row r="4" ht="33" customHeight="1" spans="1:16">
      <c r="A4" s="79" t="s">
        <v>293</v>
      </c>
      <c r="B4" s="79"/>
      <c r="C4" s="79"/>
      <c r="D4" s="79" t="s">
        <v>124</v>
      </c>
      <c r="E4" s="75" t="s">
        <v>294</v>
      </c>
      <c r="F4" s="79" t="s">
        <v>295</v>
      </c>
      <c r="G4" s="109" t="s">
        <v>296</v>
      </c>
      <c r="H4" s="94" t="s">
        <v>297</v>
      </c>
      <c r="I4" s="79" t="s">
        <v>298</v>
      </c>
      <c r="J4" s="79" t="s">
        <v>299</v>
      </c>
      <c r="K4" s="79"/>
      <c r="L4" s="79" t="s">
        <v>300</v>
      </c>
      <c r="M4" s="79"/>
      <c r="N4" s="95" t="s">
        <v>301</v>
      </c>
      <c r="O4" s="79" t="s">
        <v>302</v>
      </c>
      <c r="P4" s="74" t="s">
        <v>303</v>
      </c>
    </row>
    <row r="5" ht="18" customHeight="1" spans="1:16">
      <c r="A5" s="110" t="s">
        <v>304</v>
      </c>
      <c r="B5" s="110" t="s">
        <v>305</v>
      </c>
      <c r="C5" s="110" t="s">
        <v>306</v>
      </c>
      <c r="D5" s="79"/>
      <c r="E5" s="75"/>
      <c r="F5" s="79"/>
      <c r="G5" s="111"/>
      <c r="H5" s="94"/>
      <c r="I5" s="79"/>
      <c r="J5" s="79" t="s">
        <v>304</v>
      </c>
      <c r="K5" s="79" t="s">
        <v>305</v>
      </c>
      <c r="L5" s="79" t="s">
        <v>304</v>
      </c>
      <c r="M5" s="79" t="s">
        <v>305</v>
      </c>
      <c r="N5" s="97"/>
      <c r="O5" s="79"/>
      <c r="P5" s="74"/>
    </row>
    <row r="6" customHeight="1" spans="1:16">
      <c r="A6" s="112"/>
      <c r="B6" s="112"/>
      <c r="C6" s="112"/>
      <c r="D6" s="112"/>
      <c r="E6" s="112"/>
      <c r="F6" s="112"/>
      <c r="G6" s="112"/>
      <c r="H6" s="112"/>
      <c r="I6" s="112"/>
      <c r="J6" s="112"/>
      <c r="K6" s="112"/>
      <c r="L6" s="112"/>
      <c r="M6" s="112"/>
      <c r="N6" s="112"/>
      <c r="O6" s="112"/>
      <c r="P6" s="112"/>
    </row>
    <row r="7" customHeight="1" spans="1:16">
      <c r="A7" s="112"/>
      <c r="B7" s="112"/>
      <c r="C7" s="112"/>
      <c r="D7" s="112"/>
      <c r="E7" s="112"/>
      <c r="F7" s="113"/>
      <c r="G7" s="113"/>
      <c r="H7" s="113"/>
      <c r="I7" s="112"/>
      <c r="J7" s="112"/>
      <c r="K7" s="112"/>
      <c r="L7" s="112"/>
      <c r="M7" s="112"/>
      <c r="N7" s="112"/>
      <c r="O7" s="112"/>
      <c r="P7" s="112"/>
    </row>
    <row r="8" customHeight="1" spans="1:17">
      <c r="A8" s="112"/>
      <c r="B8" s="112"/>
      <c r="C8" s="112"/>
      <c r="D8" s="112"/>
      <c r="E8" s="113"/>
      <c r="F8" s="113"/>
      <c r="G8" s="113"/>
      <c r="H8" s="113"/>
      <c r="I8" s="112"/>
      <c r="J8" s="112"/>
      <c r="K8" s="112"/>
      <c r="L8" s="112"/>
      <c r="M8" s="112"/>
      <c r="N8" s="112"/>
      <c r="O8" s="112"/>
      <c r="P8" s="113"/>
      <c r="Q8" s="93"/>
    </row>
    <row r="9" customHeight="1" spans="1:17">
      <c r="A9" s="112"/>
      <c r="B9" s="112"/>
      <c r="C9" s="112"/>
      <c r="D9" s="112"/>
      <c r="E9" s="113"/>
      <c r="F9" s="113"/>
      <c r="G9" s="113"/>
      <c r="H9" s="113"/>
      <c r="I9" s="112"/>
      <c r="J9" s="112"/>
      <c r="K9" s="112"/>
      <c r="L9" s="112"/>
      <c r="M9" s="112"/>
      <c r="N9" s="112"/>
      <c r="O9" s="112"/>
      <c r="P9" s="113"/>
      <c r="Q9" s="93"/>
    </row>
    <row r="10" customHeight="1" spans="1:17">
      <c r="A10" s="112"/>
      <c r="B10" s="112"/>
      <c r="C10" s="112"/>
      <c r="D10" s="112"/>
      <c r="E10" s="113"/>
      <c r="F10" s="113"/>
      <c r="G10" s="113"/>
      <c r="H10" s="112"/>
      <c r="I10" s="112"/>
      <c r="J10" s="112"/>
      <c r="K10" s="112"/>
      <c r="L10" s="112"/>
      <c r="M10" s="112"/>
      <c r="N10" s="112"/>
      <c r="O10" s="112"/>
      <c r="P10" s="113"/>
      <c r="Q10" s="93"/>
    </row>
    <row r="11" customHeight="1" spans="1:17">
      <c r="A11" s="112"/>
      <c r="B11" s="112"/>
      <c r="C11" s="112"/>
      <c r="D11" s="112"/>
      <c r="E11" s="113"/>
      <c r="F11" s="113"/>
      <c r="G11" s="113"/>
      <c r="H11" s="112"/>
      <c r="I11" s="112"/>
      <c r="J11" s="112"/>
      <c r="K11" s="112"/>
      <c r="L11" s="112"/>
      <c r="M11" s="112"/>
      <c r="N11" s="112"/>
      <c r="O11" s="112"/>
      <c r="P11" s="113"/>
      <c r="Q11" s="93"/>
    </row>
    <row r="12" customHeight="1" spans="1:16">
      <c r="A12" s="113"/>
      <c r="B12" s="112"/>
      <c r="C12" s="112"/>
      <c r="D12" s="112"/>
      <c r="E12" s="113"/>
      <c r="F12" s="113"/>
      <c r="G12" s="113"/>
      <c r="H12" s="112"/>
      <c r="I12" s="112"/>
      <c r="J12" s="112"/>
      <c r="K12" s="112"/>
      <c r="L12" s="112"/>
      <c r="M12" s="112"/>
      <c r="N12" s="112"/>
      <c r="O12" s="112"/>
      <c r="P12" s="112"/>
    </row>
    <row r="13" customHeight="1" spans="1:16">
      <c r="A13" s="113"/>
      <c r="B13" s="113"/>
      <c r="C13" s="112"/>
      <c r="D13" s="112"/>
      <c r="E13" s="113"/>
      <c r="F13" s="113"/>
      <c r="G13" s="113"/>
      <c r="H13" s="112"/>
      <c r="I13" s="112"/>
      <c r="J13" s="112"/>
      <c r="K13" s="112"/>
      <c r="L13" s="112"/>
      <c r="M13" s="112"/>
      <c r="N13" s="112"/>
      <c r="O13" s="112"/>
      <c r="P13" s="112"/>
    </row>
    <row r="14" customHeight="1" spans="3:13">
      <c r="C14" s="93"/>
      <c r="D14" s="93"/>
      <c r="H14" s="93"/>
      <c r="J14" s="93"/>
      <c r="M14" s="93"/>
    </row>
    <row r="15" customHeight="1" spans="13:13">
      <c r="M15" s="93"/>
    </row>
    <row r="16" customHeight="1" spans="13:13">
      <c r="M16" s="93"/>
    </row>
    <row r="17" customHeight="1" spans="13:13">
      <c r="M17" s="93"/>
    </row>
    <row r="18" customHeight="1" spans="13:13">
      <c r="M18" s="93"/>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21"/>
  <sheetViews>
    <sheetView showGridLines="0" showZeros="0" topLeftCell="B1" workbookViewId="0">
      <selection activeCell="M26" sqref="M26"/>
    </sheetView>
  </sheetViews>
  <sheetFormatPr defaultColWidth="9.16666666666667" defaultRowHeight="12.75" customHeight="1"/>
  <cols>
    <col min="1" max="1" width="11.6666666666667" customWidth="1"/>
    <col min="2" max="2" width="35.5" customWidth="1"/>
    <col min="3" max="3" width="7.22222222222222" customWidth="1"/>
    <col min="4" max="4" width="8.5" customWidth="1"/>
    <col min="5" max="6" width="11.8333333333333" customWidth="1"/>
    <col min="7" max="7" width="6.88888888888889" customWidth="1"/>
    <col min="8" max="9" width="11.8333333333333" customWidth="1"/>
    <col min="10" max="11" width="6.83333333333333" customWidth="1"/>
    <col min="12" max="12" width="7.66666666666667" customWidth="1"/>
    <col min="13" max="13" width="6.5" customWidth="1"/>
    <col min="14" max="18" width="9.16666666666667" customWidth="1"/>
    <col min="19" max="19" width="6.83333333333333" customWidth="1"/>
    <col min="20" max="16384" width="9.16666666666667" customWidth="1"/>
  </cols>
  <sheetData>
    <row r="1" ht="29" customHeight="1" spans="1:1">
      <c r="A1" t="s">
        <v>36</v>
      </c>
    </row>
    <row r="2" ht="28.5" customHeight="1" spans="1:29">
      <c r="A2" s="73" t="s">
        <v>37</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row>
    <row r="3" ht="22.5" customHeight="1" spans="29:29">
      <c r="AC3" s="104" t="s">
        <v>43</v>
      </c>
    </row>
    <row r="4" ht="17.25" customHeight="1" spans="1:29">
      <c r="A4" s="74" t="s">
        <v>124</v>
      </c>
      <c r="B4" s="74" t="s">
        <v>125</v>
      </c>
      <c r="C4" s="75" t="s">
        <v>307</v>
      </c>
      <c r="D4" s="76"/>
      <c r="E4" s="76"/>
      <c r="F4" s="76"/>
      <c r="G4" s="76"/>
      <c r="H4" s="76"/>
      <c r="I4" s="76"/>
      <c r="J4" s="76"/>
      <c r="K4" s="94"/>
      <c r="L4" s="75" t="s">
        <v>308</v>
      </c>
      <c r="M4" s="76"/>
      <c r="N4" s="76"/>
      <c r="O4" s="76"/>
      <c r="P4" s="76"/>
      <c r="Q4" s="76"/>
      <c r="R4" s="76"/>
      <c r="S4" s="76"/>
      <c r="T4" s="94"/>
      <c r="U4" s="75" t="s">
        <v>309</v>
      </c>
      <c r="V4" s="76"/>
      <c r="W4" s="76"/>
      <c r="X4" s="76"/>
      <c r="Y4" s="76"/>
      <c r="Z4" s="76"/>
      <c r="AA4" s="76"/>
      <c r="AB4" s="76"/>
      <c r="AC4" s="94"/>
    </row>
    <row r="5" ht="17.25" customHeight="1" spans="1:29">
      <c r="A5" s="74"/>
      <c r="B5" s="74"/>
      <c r="C5" s="77" t="s">
        <v>127</v>
      </c>
      <c r="D5" s="75" t="s">
        <v>310</v>
      </c>
      <c r="E5" s="76"/>
      <c r="F5" s="76"/>
      <c r="G5" s="76"/>
      <c r="H5" s="76"/>
      <c r="I5" s="94"/>
      <c r="J5" s="95" t="s">
        <v>207</v>
      </c>
      <c r="K5" s="95" t="s">
        <v>209</v>
      </c>
      <c r="L5" s="77" t="s">
        <v>127</v>
      </c>
      <c r="M5" s="75" t="s">
        <v>310</v>
      </c>
      <c r="N5" s="76"/>
      <c r="O5" s="76"/>
      <c r="P5" s="76"/>
      <c r="Q5" s="76"/>
      <c r="R5" s="94"/>
      <c r="S5" s="95" t="s">
        <v>207</v>
      </c>
      <c r="T5" s="95" t="s">
        <v>209</v>
      </c>
      <c r="U5" s="77" t="s">
        <v>127</v>
      </c>
      <c r="V5" s="75" t="s">
        <v>310</v>
      </c>
      <c r="W5" s="76"/>
      <c r="X5" s="76"/>
      <c r="Y5" s="76"/>
      <c r="Z5" s="76"/>
      <c r="AA5" s="94"/>
      <c r="AB5" s="95" t="s">
        <v>207</v>
      </c>
      <c r="AC5" s="95" t="s">
        <v>209</v>
      </c>
    </row>
    <row r="6" ht="23.25" customHeight="1" spans="1:29">
      <c r="A6" s="74"/>
      <c r="B6" s="74"/>
      <c r="C6" s="78"/>
      <c r="D6" s="79" t="s">
        <v>135</v>
      </c>
      <c r="E6" s="79" t="s">
        <v>311</v>
      </c>
      <c r="F6" s="79" t="s">
        <v>211</v>
      </c>
      <c r="G6" s="79" t="s">
        <v>312</v>
      </c>
      <c r="H6" s="79"/>
      <c r="I6" s="79"/>
      <c r="J6" s="96"/>
      <c r="K6" s="96"/>
      <c r="L6" s="78"/>
      <c r="M6" s="79" t="s">
        <v>135</v>
      </c>
      <c r="N6" s="79" t="s">
        <v>311</v>
      </c>
      <c r="O6" s="79" t="s">
        <v>211</v>
      </c>
      <c r="P6" s="79" t="s">
        <v>312</v>
      </c>
      <c r="Q6" s="79"/>
      <c r="R6" s="79"/>
      <c r="S6" s="96"/>
      <c r="T6" s="96"/>
      <c r="U6" s="78"/>
      <c r="V6" s="79" t="s">
        <v>135</v>
      </c>
      <c r="W6" s="79" t="s">
        <v>311</v>
      </c>
      <c r="X6" s="79" t="s">
        <v>211</v>
      </c>
      <c r="Y6" s="79" t="s">
        <v>312</v>
      </c>
      <c r="Z6" s="79"/>
      <c r="AA6" s="79"/>
      <c r="AB6" s="96"/>
      <c r="AC6" s="96"/>
    </row>
    <row r="7" ht="26.25" customHeight="1" spans="1:29">
      <c r="A7" s="74"/>
      <c r="B7" s="74"/>
      <c r="C7" s="80"/>
      <c r="D7" s="79"/>
      <c r="E7" s="79"/>
      <c r="F7" s="79"/>
      <c r="G7" s="81" t="s">
        <v>135</v>
      </c>
      <c r="H7" s="81" t="s">
        <v>313</v>
      </c>
      <c r="I7" s="81" t="s">
        <v>217</v>
      </c>
      <c r="J7" s="97"/>
      <c r="K7" s="97"/>
      <c r="L7" s="80"/>
      <c r="M7" s="79"/>
      <c r="N7" s="79"/>
      <c r="O7" s="79"/>
      <c r="P7" s="81" t="s">
        <v>135</v>
      </c>
      <c r="Q7" s="81" t="s">
        <v>313</v>
      </c>
      <c r="R7" s="81" t="s">
        <v>217</v>
      </c>
      <c r="S7" s="97"/>
      <c r="T7" s="97"/>
      <c r="U7" s="80"/>
      <c r="V7" s="79"/>
      <c r="W7" s="79"/>
      <c r="X7" s="79"/>
      <c r="Y7" s="81" t="s">
        <v>135</v>
      </c>
      <c r="Z7" s="81" t="s">
        <v>313</v>
      </c>
      <c r="AA7" s="81" t="s">
        <v>217</v>
      </c>
      <c r="AB7" s="97"/>
      <c r="AC7" s="97"/>
    </row>
    <row r="8" s="71" customFormat="1" ht="20" customHeight="1" spans="1:30">
      <c r="A8" s="82">
        <v>203</v>
      </c>
      <c r="B8" s="83" t="s">
        <v>138</v>
      </c>
      <c r="C8" s="84">
        <f>D8+J8+K8</f>
        <v>30.35</v>
      </c>
      <c r="D8" s="85">
        <v>24.15</v>
      </c>
      <c r="E8" s="85">
        <v>0</v>
      </c>
      <c r="F8" s="85">
        <v>1</v>
      </c>
      <c r="G8" s="85">
        <v>23.15</v>
      </c>
      <c r="H8" s="85">
        <v>0</v>
      </c>
      <c r="I8" s="85">
        <v>23.15</v>
      </c>
      <c r="J8" s="85">
        <v>1.4</v>
      </c>
      <c r="K8" s="85">
        <v>4.8</v>
      </c>
      <c r="L8" s="85">
        <f>M8+S8+T8</f>
        <v>29.76</v>
      </c>
      <c r="M8" s="85">
        <v>23.19</v>
      </c>
      <c r="N8" s="85">
        <v>0</v>
      </c>
      <c r="O8" s="85">
        <v>1.2</v>
      </c>
      <c r="P8" s="85">
        <v>21.99</v>
      </c>
      <c r="Q8" s="85">
        <v>0</v>
      </c>
      <c r="R8" s="85">
        <v>21.99</v>
      </c>
      <c r="S8" s="85">
        <v>2.3</v>
      </c>
      <c r="T8" s="99">
        <v>4.27</v>
      </c>
      <c r="U8" s="85">
        <f>L8-C8</f>
        <v>-0.589999999999996</v>
      </c>
      <c r="V8" s="85">
        <v>-0.96</v>
      </c>
      <c r="W8" s="85">
        <v>0</v>
      </c>
      <c r="X8" s="85">
        <v>0.2</v>
      </c>
      <c r="Y8" s="85">
        <v>-1.16</v>
      </c>
      <c r="Z8" s="85">
        <v>0</v>
      </c>
      <c r="AA8" s="85">
        <v>-1.16</v>
      </c>
      <c r="AB8" s="99">
        <v>0.9</v>
      </c>
      <c r="AC8" s="105">
        <v>-0.53</v>
      </c>
      <c r="AD8" s="106"/>
    </row>
    <row r="9" s="71" customFormat="1" ht="20" customHeight="1" spans="1:30">
      <c r="A9" s="86">
        <v>203001</v>
      </c>
      <c r="B9" s="83" t="s">
        <v>138</v>
      </c>
      <c r="C9" s="84">
        <f t="shared" ref="C9:C17" si="0">D9+J9+K9</f>
        <v>9</v>
      </c>
      <c r="D9" s="85">
        <v>9</v>
      </c>
      <c r="E9" s="85"/>
      <c r="F9" s="85"/>
      <c r="G9" s="85">
        <v>9</v>
      </c>
      <c r="H9" s="85"/>
      <c r="I9" s="85">
        <v>9</v>
      </c>
      <c r="J9" s="85"/>
      <c r="K9" s="85"/>
      <c r="L9" s="85">
        <f t="shared" ref="L9:L17" si="1">M9+S9+T9</f>
        <v>9.4</v>
      </c>
      <c r="M9" s="85">
        <v>8.5</v>
      </c>
      <c r="N9" s="85">
        <v>0</v>
      </c>
      <c r="O9" s="85">
        <v>0</v>
      </c>
      <c r="P9" s="85">
        <v>8.5</v>
      </c>
      <c r="Q9" s="85">
        <v>0</v>
      </c>
      <c r="R9" s="85">
        <v>8.5</v>
      </c>
      <c r="S9" s="85">
        <v>0.6</v>
      </c>
      <c r="T9" s="99">
        <v>0.3</v>
      </c>
      <c r="U9" s="85">
        <f t="shared" ref="U9:U17" si="2">L9-C9</f>
        <v>0.4</v>
      </c>
      <c r="V9" s="85">
        <f>M9-D9</f>
        <v>-0.5</v>
      </c>
      <c r="W9" s="85"/>
      <c r="X9" s="85"/>
      <c r="Y9" s="85">
        <v>-0.5</v>
      </c>
      <c r="Z9" s="85"/>
      <c r="AA9" s="85">
        <v>-0.5</v>
      </c>
      <c r="AB9" s="99">
        <v>0.6</v>
      </c>
      <c r="AC9" s="105">
        <v>0.3</v>
      </c>
      <c r="AD9" s="106"/>
    </row>
    <row r="10" s="72" customFormat="1" ht="20" customHeight="1" spans="1:29">
      <c r="A10" s="86">
        <v>203002</v>
      </c>
      <c r="B10" s="83" t="s">
        <v>139</v>
      </c>
      <c r="C10" s="84">
        <f t="shared" si="0"/>
        <v>3.4</v>
      </c>
      <c r="D10" s="85">
        <v>0.9</v>
      </c>
      <c r="E10" s="85"/>
      <c r="F10" s="85">
        <v>0.1</v>
      </c>
      <c r="G10" s="85">
        <v>0.8</v>
      </c>
      <c r="H10" s="85"/>
      <c r="I10" s="85">
        <v>0.8</v>
      </c>
      <c r="J10" s="85">
        <v>0.5</v>
      </c>
      <c r="K10" s="85">
        <v>2</v>
      </c>
      <c r="L10" s="85">
        <f t="shared" si="1"/>
        <v>3.4</v>
      </c>
      <c r="M10" s="85">
        <v>1.9</v>
      </c>
      <c r="N10" s="85">
        <v>0</v>
      </c>
      <c r="O10" s="85">
        <v>0.4</v>
      </c>
      <c r="P10" s="85">
        <v>1.5</v>
      </c>
      <c r="Q10" s="85">
        <v>0</v>
      </c>
      <c r="R10" s="85">
        <v>1.5</v>
      </c>
      <c r="S10" s="85">
        <v>0.5</v>
      </c>
      <c r="T10" s="85">
        <v>1</v>
      </c>
      <c r="U10" s="85">
        <f t="shared" si="2"/>
        <v>0</v>
      </c>
      <c r="V10" s="85">
        <f t="shared" ref="V10:V17" si="3">M10-D10</f>
        <v>1</v>
      </c>
      <c r="W10" s="100"/>
      <c r="X10" s="85">
        <v>0.3</v>
      </c>
      <c r="Y10" s="85"/>
      <c r="Z10" s="85"/>
      <c r="AA10" s="85">
        <v>0.7</v>
      </c>
      <c r="AB10" s="85"/>
      <c r="AC10" s="85">
        <v>-1</v>
      </c>
    </row>
    <row r="11" s="72" customFormat="1" ht="20" customHeight="1" spans="1:29">
      <c r="A11" s="86">
        <v>203003</v>
      </c>
      <c r="B11" s="83" t="s">
        <v>140</v>
      </c>
      <c r="C11" s="84">
        <f t="shared" si="0"/>
        <v>5.68</v>
      </c>
      <c r="D11" s="85">
        <v>3.88</v>
      </c>
      <c r="E11" s="85"/>
      <c r="F11" s="85"/>
      <c r="G11" s="85">
        <v>3.88</v>
      </c>
      <c r="H11" s="85"/>
      <c r="I11" s="85">
        <v>3.88</v>
      </c>
      <c r="J11" s="85"/>
      <c r="K11" s="85">
        <v>1.8</v>
      </c>
      <c r="L11" s="85">
        <f t="shared" si="1"/>
        <v>4.53</v>
      </c>
      <c r="M11" s="85">
        <v>2.58</v>
      </c>
      <c r="N11" s="85">
        <v>0</v>
      </c>
      <c r="O11" s="85">
        <v>0</v>
      </c>
      <c r="P11" s="85">
        <v>2.58</v>
      </c>
      <c r="Q11" s="85">
        <v>0</v>
      </c>
      <c r="R11" s="85">
        <v>2.58</v>
      </c>
      <c r="S11" s="85">
        <v>0.2</v>
      </c>
      <c r="T11" s="85">
        <v>1.75</v>
      </c>
      <c r="U11" s="85">
        <f t="shared" si="2"/>
        <v>-1.15</v>
      </c>
      <c r="V11" s="85">
        <f t="shared" si="3"/>
        <v>-1.3</v>
      </c>
      <c r="W11" s="85"/>
      <c r="X11" s="85"/>
      <c r="Y11" s="85">
        <v>-1.3</v>
      </c>
      <c r="Z11" s="85"/>
      <c r="AA11" s="85">
        <v>-1.3</v>
      </c>
      <c r="AB11" s="85">
        <v>0.2</v>
      </c>
      <c r="AC11" s="85">
        <v>-0.05</v>
      </c>
    </row>
    <row r="12" s="72" customFormat="1" ht="20" customHeight="1" spans="1:29">
      <c r="A12" s="86">
        <v>203004</v>
      </c>
      <c r="B12" s="87" t="s">
        <v>141</v>
      </c>
      <c r="C12" s="84">
        <f t="shared" si="0"/>
        <v>1</v>
      </c>
      <c r="D12" s="85">
        <v>0.5</v>
      </c>
      <c r="E12" s="85"/>
      <c r="F12" s="85"/>
      <c r="G12" s="85">
        <v>0.5</v>
      </c>
      <c r="H12" s="85"/>
      <c r="I12" s="85">
        <v>0.5</v>
      </c>
      <c r="J12" s="85"/>
      <c r="K12" s="85">
        <v>0.5</v>
      </c>
      <c r="L12" s="85">
        <f t="shared" si="1"/>
        <v>0.45</v>
      </c>
      <c r="M12" s="85">
        <v>0.45</v>
      </c>
      <c r="N12" s="85">
        <v>0</v>
      </c>
      <c r="O12" s="85"/>
      <c r="P12" s="85">
        <v>0.45</v>
      </c>
      <c r="Q12" s="85"/>
      <c r="R12" s="85">
        <v>0.45</v>
      </c>
      <c r="S12" s="85"/>
      <c r="T12" s="85"/>
      <c r="U12" s="85">
        <f t="shared" si="2"/>
        <v>-0.55</v>
      </c>
      <c r="V12" s="85">
        <f t="shared" si="3"/>
        <v>-0.05</v>
      </c>
      <c r="W12" s="85"/>
      <c r="X12" s="85"/>
      <c r="Y12" s="85">
        <v>-0.05</v>
      </c>
      <c r="Z12" s="85"/>
      <c r="AA12" s="85">
        <v>-0.05</v>
      </c>
      <c r="AB12" s="85"/>
      <c r="AC12" s="85">
        <v>-0.5</v>
      </c>
    </row>
    <row r="13" ht="20" customHeight="1" spans="1:29">
      <c r="A13" s="86">
        <v>203006</v>
      </c>
      <c r="B13" s="88" t="s">
        <v>142</v>
      </c>
      <c r="C13" s="84">
        <f t="shared" si="0"/>
        <v>5.9</v>
      </c>
      <c r="D13" s="89">
        <v>5.9</v>
      </c>
      <c r="E13" s="89"/>
      <c r="F13" s="89">
        <v>0.9</v>
      </c>
      <c r="G13" s="89">
        <v>5</v>
      </c>
      <c r="H13" s="89"/>
      <c r="I13" s="89">
        <v>5</v>
      </c>
      <c r="J13" s="89">
        <v>0</v>
      </c>
      <c r="K13" s="89"/>
      <c r="L13" s="85">
        <f t="shared" si="1"/>
        <v>7.4</v>
      </c>
      <c r="M13" s="89">
        <v>5.6</v>
      </c>
      <c r="N13" s="89">
        <v>0</v>
      </c>
      <c r="O13" s="89">
        <v>0.8</v>
      </c>
      <c r="P13" s="89">
        <v>4.8</v>
      </c>
      <c r="Q13" s="89">
        <v>0</v>
      </c>
      <c r="R13" s="89">
        <v>4.8</v>
      </c>
      <c r="S13" s="89">
        <v>0.8</v>
      </c>
      <c r="T13" s="101">
        <v>1</v>
      </c>
      <c r="U13" s="85">
        <f t="shared" si="2"/>
        <v>1.5</v>
      </c>
      <c r="V13" s="85">
        <f t="shared" si="3"/>
        <v>-0.300000000000001</v>
      </c>
      <c r="W13" s="89"/>
      <c r="X13" s="89">
        <v>-0.1</v>
      </c>
      <c r="Y13" s="89">
        <v>-0.2</v>
      </c>
      <c r="Z13" s="89"/>
      <c r="AA13" s="89">
        <v>-0.2</v>
      </c>
      <c r="AB13" s="89">
        <v>0.8</v>
      </c>
      <c r="AC13" s="89">
        <v>1</v>
      </c>
    </row>
    <row r="14" ht="20" customHeight="1" spans="1:29">
      <c r="A14" s="86">
        <v>203010</v>
      </c>
      <c r="B14" s="88" t="s">
        <v>143</v>
      </c>
      <c r="C14" s="84">
        <f t="shared" si="0"/>
        <v>0.6</v>
      </c>
      <c r="D14" s="90">
        <v>0.6</v>
      </c>
      <c r="E14" s="90">
        <v>0</v>
      </c>
      <c r="F14" s="90">
        <v>0</v>
      </c>
      <c r="G14" s="90">
        <v>0.6</v>
      </c>
      <c r="H14" s="90">
        <v>0</v>
      </c>
      <c r="I14" s="90">
        <v>0.6</v>
      </c>
      <c r="J14" s="90"/>
      <c r="K14" s="98"/>
      <c r="L14" s="85">
        <f t="shared" si="1"/>
        <v>1.29</v>
      </c>
      <c r="M14" s="90">
        <v>0.89</v>
      </c>
      <c r="N14" s="90">
        <v>0</v>
      </c>
      <c r="O14" s="90">
        <v>0</v>
      </c>
      <c r="P14" s="90">
        <v>0.89</v>
      </c>
      <c r="Q14" s="90">
        <v>0</v>
      </c>
      <c r="R14" s="90">
        <v>0.89</v>
      </c>
      <c r="S14" s="90">
        <v>0.2</v>
      </c>
      <c r="T14" s="85">
        <v>0.2</v>
      </c>
      <c r="U14" s="85">
        <f t="shared" si="2"/>
        <v>0.69</v>
      </c>
      <c r="V14" s="85">
        <f t="shared" si="3"/>
        <v>0.29</v>
      </c>
      <c r="W14" s="90"/>
      <c r="X14" s="90"/>
      <c r="Y14" s="90">
        <v>0.29</v>
      </c>
      <c r="Z14" s="90"/>
      <c r="AA14" s="90">
        <v>0.29</v>
      </c>
      <c r="AB14" s="90">
        <v>0.2</v>
      </c>
      <c r="AC14" s="90">
        <v>0.2</v>
      </c>
    </row>
    <row r="15" customHeight="1" spans="1:29">
      <c r="A15" s="91">
        <v>203011</v>
      </c>
      <c r="B15" s="88" t="s">
        <v>144</v>
      </c>
      <c r="C15" s="84">
        <f t="shared" si="0"/>
        <v>0.17</v>
      </c>
      <c r="D15" s="90">
        <v>0.17</v>
      </c>
      <c r="E15" s="90"/>
      <c r="F15" s="90"/>
      <c r="G15" s="90">
        <v>0.17</v>
      </c>
      <c r="H15" s="90"/>
      <c r="I15" s="90">
        <v>0.17</v>
      </c>
      <c r="J15" s="98"/>
      <c r="K15" s="98"/>
      <c r="L15" s="85">
        <f t="shared" si="1"/>
        <v>0.19</v>
      </c>
      <c r="M15" s="90">
        <v>0.17</v>
      </c>
      <c r="N15" s="90">
        <v>0</v>
      </c>
      <c r="O15" s="90">
        <v>0</v>
      </c>
      <c r="P15" s="90">
        <v>0.17</v>
      </c>
      <c r="Q15" s="90">
        <v>0</v>
      </c>
      <c r="R15" s="90">
        <v>0.17</v>
      </c>
      <c r="S15" s="90">
        <v>0</v>
      </c>
      <c r="T15" s="85">
        <v>0.02</v>
      </c>
      <c r="U15" s="85">
        <f t="shared" si="2"/>
        <v>0.02</v>
      </c>
      <c r="V15" s="85">
        <f t="shared" si="3"/>
        <v>0</v>
      </c>
      <c r="W15" s="90"/>
      <c r="X15" s="90"/>
      <c r="Y15" s="90"/>
      <c r="Z15" s="90"/>
      <c r="AA15" s="90"/>
      <c r="AB15" s="90"/>
      <c r="AC15" s="90">
        <v>0.02</v>
      </c>
    </row>
    <row r="16" s="72" customFormat="1" ht="20" customHeight="1" spans="1:29">
      <c r="A16" s="86">
        <v>203013</v>
      </c>
      <c r="B16" s="83" t="s">
        <v>145</v>
      </c>
      <c r="C16" s="84">
        <f t="shared" si="0"/>
        <v>2</v>
      </c>
      <c r="D16" s="89">
        <v>2</v>
      </c>
      <c r="E16" s="89"/>
      <c r="F16" s="89"/>
      <c r="G16" s="89">
        <v>2</v>
      </c>
      <c r="H16" s="89"/>
      <c r="I16" s="89">
        <v>2</v>
      </c>
      <c r="J16" s="89"/>
      <c r="K16" s="89"/>
      <c r="L16" s="85">
        <f t="shared" si="1"/>
        <v>2</v>
      </c>
      <c r="M16" s="89">
        <v>2</v>
      </c>
      <c r="N16" s="89">
        <v>0</v>
      </c>
      <c r="O16" s="89">
        <v>0</v>
      </c>
      <c r="P16" s="89">
        <v>2</v>
      </c>
      <c r="Q16" s="89">
        <v>0</v>
      </c>
      <c r="R16" s="89">
        <v>2</v>
      </c>
      <c r="S16" s="102"/>
      <c r="T16" s="102"/>
      <c r="U16" s="85">
        <f t="shared" si="2"/>
        <v>0</v>
      </c>
      <c r="V16" s="85">
        <f t="shared" si="3"/>
        <v>0</v>
      </c>
      <c r="W16" s="103"/>
      <c r="X16" s="102"/>
      <c r="Y16" s="102"/>
      <c r="Z16" s="102"/>
      <c r="AA16" s="102"/>
      <c r="AB16" s="102"/>
      <c r="AC16" s="102"/>
    </row>
    <row r="17" ht="16" customHeight="1" spans="1:31">
      <c r="A17" s="86">
        <v>203015</v>
      </c>
      <c r="B17" s="92" t="s">
        <v>146</v>
      </c>
      <c r="C17" s="84">
        <f t="shared" si="0"/>
        <v>2.6</v>
      </c>
      <c r="D17" s="89">
        <v>1.2</v>
      </c>
      <c r="E17" s="89"/>
      <c r="F17" s="89"/>
      <c r="G17" s="89">
        <v>1.2</v>
      </c>
      <c r="H17" s="89"/>
      <c r="I17" s="89">
        <v>1.2</v>
      </c>
      <c r="J17" s="89">
        <v>0.9</v>
      </c>
      <c r="K17" s="89">
        <v>0.5</v>
      </c>
      <c r="L17" s="85">
        <f t="shared" si="1"/>
        <v>1.1</v>
      </c>
      <c r="M17" s="89">
        <v>1.1</v>
      </c>
      <c r="N17" s="89"/>
      <c r="O17" s="89"/>
      <c r="P17" s="89">
        <v>1.1</v>
      </c>
      <c r="Q17" s="89"/>
      <c r="R17" s="89">
        <v>1.1</v>
      </c>
      <c r="S17" s="89">
        <v>0</v>
      </c>
      <c r="T17" s="89">
        <v>0</v>
      </c>
      <c r="U17" s="85">
        <f t="shared" si="2"/>
        <v>-1.5</v>
      </c>
      <c r="V17" s="85">
        <f t="shared" si="3"/>
        <v>-0.0999999999999999</v>
      </c>
      <c r="W17" s="89"/>
      <c r="X17" s="89"/>
      <c r="Y17" s="89">
        <v>-0.1</v>
      </c>
      <c r="Z17" s="89"/>
      <c r="AA17" s="89">
        <v>-0.1</v>
      </c>
      <c r="AB17" s="89">
        <v>-0.9</v>
      </c>
      <c r="AC17" s="89">
        <v>-0.5</v>
      </c>
      <c r="AD17" s="107"/>
      <c r="AE17" s="107"/>
    </row>
    <row r="18" customHeight="1" spans="8:11">
      <c r="H18" s="93"/>
      <c r="K18" s="93"/>
    </row>
    <row r="19" customHeight="1" spans="8:11">
      <c r="H19" s="93"/>
      <c r="K19" s="93"/>
    </row>
    <row r="20" customHeight="1" spans="9:11">
      <c r="I20" s="93"/>
      <c r="K20" s="93"/>
    </row>
    <row r="21" customHeight="1" spans="9:10">
      <c r="I21" s="93"/>
      <c r="J21" s="9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showGridLines="0" topLeftCell="B1" workbookViewId="0">
      <selection activeCell="B10" sqref="B10:F11"/>
    </sheetView>
  </sheetViews>
  <sheetFormatPr defaultColWidth="12" defaultRowHeight="14.25" outlineLevelCol="5"/>
  <cols>
    <col min="1" max="1" width="5" style="3" customWidth="1"/>
    <col min="2" max="2" width="16.6666666666667" style="3" customWidth="1"/>
    <col min="3" max="3" width="16.5" style="3" customWidth="1"/>
    <col min="4" max="4" width="43" style="3" customWidth="1"/>
    <col min="5" max="5" width="27.3333333333333" style="3" customWidth="1"/>
    <col min="6" max="16384" width="12" style="3"/>
  </cols>
  <sheetData>
    <row r="1" ht="16.5" customHeight="1" spans="1:4">
      <c r="A1" s="4" t="s">
        <v>38</v>
      </c>
      <c r="B1" s="47"/>
      <c r="C1" s="47"/>
      <c r="D1" s="47"/>
    </row>
    <row r="2" ht="33.75" customHeight="1" spans="1:6">
      <c r="A2" s="6" t="s">
        <v>314</v>
      </c>
      <c r="B2" s="6"/>
      <c r="C2" s="6"/>
      <c r="D2" s="6"/>
      <c r="E2" s="6"/>
      <c r="F2" s="6"/>
    </row>
    <row r="3" customHeight="1" spans="1:5">
      <c r="A3" s="7"/>
      <c r="B3" s="7"/>
      <c r="C3" s="7"/>
      <c r="D3" s="7"/>
      <c r="E3" s="7"/>
    </row>
    <row r="4" ht="21.75" customHeight="1" spans="1:4">
      <c r="A4" s="48"/>
      <c r="B4" s="49"/>
      <c r="C4" s="50"/>
      <c r="D4" s="50"/>
    </row>
    <row r="5" ht="21.95" customHeight="1" spans="1:6">
      <c r="A5" s="24" t="s">
        <v>315</v>
      </c>
      <c r="B5" s="25"/>
      <c r="C5" s="25"/>
      <c r="D5" s="10" t="s">
        <v>277</v>
      </c>
      <c r="E5" s="10"/>
      <c r="F5" s="10"/>
    </row>
    <row r="6" ht="21.95" customHeight="1" spans="1:6">
      <c r="A6" s="26" t="s">
        <v>316</v>
      </c>
      <c r="B6" s="27"/>
      <c r="C6" s="27"/>
      <c r="D6" s="9" t="s">
        <v>138</v>
      </c>
      <c r="E6" s="9"/>
      <c r="F6" s="9"/>
    </row>
    <row r="7" ht="21.95" customHeight="1" spans="1:6">
      <c r="A7" s="28" t="s">
        <v>317</v>
      </c>
      <c r="B7" s="29"/>
      <c r="C7" s="30"/>
      <c r="D7" s="31" t="s">
        <v>318</v>
      </c>
      <c r="E7" s="9">
        <v>5</v>
      </c>
      <c r="F7" s="9"/>
    </row>
    <row r="8" ht="21.95" customHeight="1" spans="1:6">
      <c r="A8" s="32"/>
      <c r="B8" s="33"/>
      <c r="C8" s="34"/>
      <c r="D8" s="31" t="s">
        <v>319</v>
      </c>
      <c r="E8" s="9">
        <v>5</v>
      </c>
      <c r="F8" s="9"/>
    </row>
    <row r="9" ht="21.95" customHeight="1" spans="1:6">
      <c r="A9" s="35"/>
      <c r="B9" s="36"/>
      <c r="C9" s="34"/>
      <c r="D9" s="31" t="s">
        <v>320</v>
      </c>
      <c r="E9" s="37"/>
      <c r="F9" s="38"/>
    </row>
    <row r="10" ht="21.95" customHeight="1" spans="1:6">
      <c r="A10" s="10" t="s">
        <v>321</v>
      </c>
      <c r="B10" s="31" t="s">
        <v>322</v>
      </c>
      <c r="C10" s="31"/>
      <c r="D10" s="31"/>
      <c r="E10" s="31"/>
      <c r="F10" s="31"/>
    </row>
    <row r="11" ht="101" customHeight="1" spans="1:6">
      <c r="A11" s="39"/>
      <c r="B11" s="31"/>
      <c r="C11" s="31"/>
      <c r="D11" s="31"/>
      <c r="E11" s="31"/>
      <c r="F11" s="31"/>
    </row>
    <row r="12" spans="1:6">
      <c r="A12" s="9" t="s">
        <v>323</v>
      </c>
      <c r="B12" s="9" t="s">
        <v>324</v>
      </c>
      <c r="C12" s="9" t="s">
        <v>325</v>
      </c>
      <c r="D12" s="9" t="s">
        <v>326</v>
      </c>
      <c r="E12" s="9" t="s">
        <v>327</v>
      </c>
      <c r="F12" s="9" t="s">
        <v>159</v>
      </c>
    </row>
    <row r="13" ht="21.95" customHeight="1" spans="1:6">
      <c r="A13" s="9"/>
      <c r="B13" s="9" t="s">
        <v>328</v>
      </c>
      <c r="C13" s="9" t="s">
        <v>329</v>
      </c>
      <c r="D13" s="31" t="s">
        <v>330</v>
      </c>
      <c r="E13" s="31" t="s">
        <v>331</v>
      </c>
      <c r="F13" s="12"/>
    </row>
    <row r="14" ht="21.95" customHeight="1" spans="1:6">
      <c r="A14" s="9"/>
      <c r="B14" s="10"/>
      <c r="C14" s="9" t="s">
        <v>332</v>
      </c>
      <c r="D14" s="31" t="s">
        <v>333</v>
      </c>
      <c r="E14" s="70">
        <v>1</v>
      </c>
      <c r="F14" s="12"/>
    </row>
    <row r="15" ht="21.95" customHeight="1" spans="1:6">
      <c r="A15" s="9"/>
      <c r="B15" s="10"/>
      <c r="C15" s="9" t="s">
        <v>334</v>
      </c>
      <c r="D15" s="31" t="s">
        <v>335</v>
      </c>
      <c r="E15" s="31" t="s">
        <v>336</v>
      </c>
      <c r="F15" s="12"/>
    </row>
    <row r="16" ht="21.95" customHeight="1" spans="1:6">
      <c r="A16" s="9"/>
      <c r="B16" s="10"/>
      <c r="C16" s="9" t="s">
        <v>337</v>
      </c>
      <c r="D16" s="31" t="s">
        <v>338</v>
      </c>
      <c r="E16" s="31" t="s">
        <v>339</v>
      </c>
      <c r="F16" s="12"/>
    </row>
    <row r="17" ht="36" customHeight="1" spans="1:6">
      <c r="A17" s="9"/>
      <c r="B17" s="9" t="s">
        <v>340</v>
      </c>
      <c r="C17" s="9" t="s">
        <v>341</v>
      </c>
      <c r="D17" s="31" t="s">
        <v>342</v>
      </c>
      <c r="E17" s="31" t="s">
        <v>343</v>
      </c>
      <c r="F17" s="12"/>
    </row>
    <row r="18" ht="36" customHeight="1" spans="1:6">
      <c r="A18" s="9"/>
      <c r="B18" s="10"/>
      <c r="C18" s="9" t="s">
        <v>344</v>
      </c>
      <c r="D18" s="31" t="s">
        <v>345</v>
      </c>
      <c r="E18" s="31" t="s">
        <v>343</v>
      </c>
      <c r="F18" s="12"/>
    </row>
    <row r="19" ht="36" customHeight="1" spans="1:6">
      <c r="A19" s="9"/>
      <c r="B19" s="10"/>
      <c r="C19" s="9" t="s">
        <v>346</v>
      </c>
      <c r="D19" s="31" t="s">
        <v>347</v>
      </c>
      <c r="E19" s="31" t="s">
        <v>348</v>
      </c>
      <c r="F19" s="12"/>
    </row>
    <row r="20" ht="36" customHeight="1" spans="1:6">
      <c r="A20" s="9"/>
      <c r="B20" s="10"/>
      <c r="C20" s="9" t="s">
        <v>349</v>
      </c>
      <c r="D20" s="31" t="s">
        <v>350</v>
      </c>
      <c r="E20" s="31" t="s">
        <v>351</v>
      </c>
      <c r="F20" s="12"/>
    </row>
    <row r="21" ht="36" customHeight="1" spans="1:6">
      <c r="A21" s="9"/>
      <c r="B21" s="9" t="s">
        <v>352</v>
      </c>
      <c r="C21" s="9" t="s">
        <v>353</v>
      </c>
      <c r="D21" s="31" t="s">
        <v>354</v>
      </c>
      <c r="E21" s="70">
        <v>0.95</v>
      </c>
      <c r="F21" s="10"/>
    </row>
    <row r="22" ht="50" customHeight="1" spans="1:6">
      <c r="A22" s="46" t="s">
        <v>355</v>
      </c>
      <c r="B22" s="46"/>
      <c r="C22" s="46"/>
      <c r="D22" s="46"/>
      <c r="E22" s="46"/>
      <c r="F22" s="46"/>
    </row>
  </sheetData>
  <mergeCells count="15">
    <mergeCell ref="A2:F2"/>
    <mergeCell ref="A3:E3"/>
    <mergeCell ref="A5:C5"/>
    <mergeCell ref="D5:F5"/>
    <mergeCell ref="A6:C6"/>
    <mergeCell ref="D6:F6"/>
    <mergeCell ref="E7:F7"/>
    <mergeCell ref="E8:F8"/>
    <mergeCell ref="A22:F22"/>
    <mergeCell ref="A10:A11"/>
    <mergeCell ref="A12:A21"/>
    <mergeCell ref="B13:B16"/>
    <mergeCell ref="B17:B20"/>
    <mergeCell ref="A7:C9"/>
    <mergeCell ref="B10:F11"/>
  </mergeCells>
  <printOptions horizontalCentered="1"/>
  <pageMargins left="0.469444444444444" right="0.469444444444444" top="0.389583333333333" bottom="0.389583333333333" header="0.349305555555556" footer="0.2"/>
  <pageSetup paperSize="9" scale="78"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topLeftCell="B1" workbookViewId="0">
      <selection activeCell="H16" sqref="H16"/>
    </sheetView>
  </sheetViews>
  <sheetFormatPr defaultColWidth="12" defaultRowHeight="14.25" outlineLevelCol="5"/>
  <cols>
    <col min="1" max="1" width="5" style="3" customWidth="1"/>
    <col min="2" max="2" width="16.6666666666667" style="3" customWidth="1"/>
    <col min="3" max="3" width="16.5" style="3" customWidth="1"/>
    <col min="4" max="4" width="43" style="3" customWidth="1"/>
    <col min="5" max="5" width="27.3333333333333" style="3" customWidth="1"/>
    <col min="6" max="16384" width="12" style="3"/>
  </cols>
  <sheetData>
    <row r="1" ht="16.5" customHeight="1" spans="1:4">
      <c r="A1" s="4" t="s">
        <v>38</v>
      </c>
      <c r="B1" s="47"/>
      <c r="C1" s="47"/>
      <c r="D1" s="47"/>
    </row>
    <row r="2" ht="33.75" customHeight="1" spans="1:6">
      <c r="A2" s="6" t="s">
        <v>314</v>
      </c>
      <c r="B2" s="6"/>
      <c r="C2" s="6"/>
      <c r="D2" s="6"/>
      <c r="E2" s="6"/>
      <c r="F2" s="6"/>
    </row>
    <row r="3" customHeight="1" spans="1:5">
      <c r="A3" s="7"/>
      <c r="B3" s="7"/>
      <c r="C3" s="7"/>
      <c r="D3" s="7"/>
      <c r="E3" s="7"/>
    </row>
    <row r="4" ht="21.75" customHeight="1" spans="1:4">
      <c r="A4" s="48"/>
      <c r="B4" s="49"/>
      <c r="C4" s="50"/>
      <c r="D4" s="50"/>
    </row>
    <row r="5" ht="21.95" customHeight="1" spans="1:6">
      <c r="A5" s="24" t="s">
        <v>315</v>
      </c>
      <c r="B5" s="25"/>
      <c r="C5" s="25"/>
      <c r="D5" s="10" t="s">
        <v>279</v>
      </c>
      <c r="E5" s="10"/>
      <c r="F5" s="10"/>
    </row>
    <row r="6" ht="21.95" customHeight="1" spans="1:6">
      <c r="A6" s="26" t="s">
        <v>316</v>
      </c>
      <c r="B6" s="27"/>
      <c r="C6" s="27"/>
      <c r="D6" s="9" t="s">
        <v>138</v>
      </c>
      <c r="E6" s="9"/>
      <c r="F6" s="9"/>
    </row>
    <row r="7" ht="21.95" customHeight="1" spans="1:6">
      <c r="A7" s="28" t="s">
        <v>317</v>
      </c>
      <c r="B7" s="29"/>
      <c r="C7" s="30"/>
      <c r="D7" s="31" t="s">
        <v>318</v>
      </c>
      <c r="E7" s="9">
        <v>8</v>
      </c>
      <c r="F7" s="9"/>
    </row>
    <row r="8" ht="21.95" customHeight="1" spans="1:6">
      <c r="A8" s="32"/>
      <c r="B8" s="33"/>
      <c r="C8" s="34"/>
      <c r="D8" s="31" t="s">
        <v>319</v>
      </c>
      <c r="E8" s="9">
        <v>8</v>
      </c>
      <c r="F8" s="9"/>
    </row>
    <row r="9" ht="21.95" customHeight="1" spans="1:6">
      <c r="A9" s="35"/>
      <c r="B9" s="36"/>
      <c r="C9" s="34"/>
      <c r="D9" s="31" t="s">
        <v>320</v>
      </c>
      <c r="E9" s="37"/>
      <c r="F9" s="38"/>
    </row>
    <row r="10" ht="21.95" customHeight="1" spans="1:6">
      <c r="A10" s="10" t="s">
        <v>321</v>
      </c>
      <c r="B10" s="31" t="s">
        <v>356</v>
      </c>
      <c r="C10" s="31"/>
      <c r="D10" s="31"/>
      <c r="E10" s="31"/>
      <c r="F10" s="31"/>
    </row>
    <row r="11" ht="101" customHeight="1" spans="1:6">
      <c r="A11" s="39"/>
      <c r="B11" s="31"/>
      <c r="C11" s="31"/>
      <c r="D11" s="31"/>
      <c r="E11" s="31"/>
      <c r="F11" s="31"/>
    </row>
    <row r="12" spans="1:6">
      <c r="A12" s="9" t="s">
        <v>323</v>
      </c>
      <c r="B12" s="9" t="s">
        <v>324</v>
      </c>
      <c r="C12" s="9" t="s">
        <v>325</v>
      </c>
      <c r="D12" s="9" t="s">
        <v>326</v>
      </c>
      <c r="E12" s="9" t="s">
        <v>327</v>
      </c>
      <c r="F12" s="9" t="s">
        <v>159</v>
      </c>
    </row>
    <row r="13" ht="21.95" customHeight="1" spans="1:6">
      <c r="A13" s="9"/>
      <c r="B13" s="9" t="s">
        <v>328</v>
      </c>
      <c r="C13" s="61" t="s">
        <v>329</v>
      </c>
      <c r="D13" s="31" t="s">
        <v>357</v>
      </c>
      <c r="E13" s="31" t="s">
        <v>358</v>
      </c>
      <c r="F13" s="12"/>
    </row>
    <row r="14" ht="21.95" customHeight="1" spans="1:6">
      <c r="A14" s="9"/>
      <c r="B14" s="9"/>
      <c r="C14" s="62"/>
      <c r="D14" s="31" t="s">
        <v>359</v>
      </c>
      <c r="E14" s="31" t="s">
        <v>360</v>
      </c>
      <c r="F14" s="12"/>
    </row>
    <row r="15" ht="21.95" customHeight="1" spans="1:6">
      <c r="A15" s="9"/>
      <c r="B15" s="9"/>
      <c r="C15" s="64"/>
      <c r="D15" s="31" t="s">
        <v>361</v>
      </c>
      <c r="E15" s="31" t="s">
        <v>362</v>
      </c>
      <c r="F15" s="12"/>
    </row>
    <row r="16" ht="21.95" customHeight="1" spans="1:6">
      <c r="A16" s="9"/>
      <c r="B16" s="10"/>
      <c r="C16" s="9" t="s">
        <v>332</v>
      </c>
      <c r="D16" s="31" t="s">
        <v>363</v>
      </c>
      <c r="E16" s="70">
        <v>1</v>
      </c>
      <c r="F16" s="12"/>
    </row>
    <row r="17" ht="21.95" customHeight="1" spans="1:6">
      <c r="A17" s="9"/>
      <c r="B17" s="10"/>
      <c r="C17" s="9" t="s">
        <v>334</v>
      </c>
      <c r="D17" s="31" t="s">
        <v>335</v>
      </c>
      <c r="E17" s="31" t="s">
        <v>336</v>
      </c>
      <c r="F17" s="12"/>
    </row>
    <row r="18" ht="21.95" customHeight="1" spans="1:6">
      <c r="A18" s="9"/>
      <c r="B18" s="10"/>
      <c r="C18" s="9" t="s">
        <v>337</v>
      </c>
      <c r="D18" s="31" t="s">
        <v>338</v>
      </c>
      <c r="E18" s="31" t="s">
        <v>364</v>
      </c>
      <c r="F18" s="12"/>
    </row>
    <row r="19" ht="36" customHeight="1" spans="1:6">
      <c r="A19" s="9"/>
      <c r="B19" s="9" t="s">
        <v>340</v>
      </c>
      <c r="C19" s="9" t="s">
        <v>341</v>
      </c>
      <c r="D19" s="31" t="s">
        <v>342</v>
      </c>
      <c r="E19" s="31" t="s">
        <v>343</v>
      </c>
      <c r="F19" s="12"/>
    </row>
    <row r="20" ht="36" customHeight="1" spans="1:6">
      <c r="A20" s="9"/>
      <c r="B20" s="10"/>
      <c r="C20" s="9" t="s">
        <v>344</v>
      </c>
      <c r="D20" s="31" t="s">
        <v>345</v>
      </c>
      <c r="E20" s="31" t="s">
        <v>343</v>
      </c>
      <c r="F20" s="12"/>
    </row>
    <row r="21" ht="36" customHeight="1" spans="1:6">
      <c r="A21" s="9"/>
      <c r="B21" s="10"/>
      <c r="C21" s="9" t="s">
        <v>346</v>
      </c>
      <c r="D21" s="31" t="s">
        <v>365</v>
      </c>
      <c r="E21" s="31" t="s">
        <v>366</v>
      </c>
      <c r="F21" s="12"/>
    </row>
    <row r="22" ht="36" customHeight="1" spans="1:6">
      <c r="A22" s="9"/>
      <c r="B22" s="10"/>
      <c r="C22" s="9" t="s">
        <v>349</v>
      </c>
      <c r="D22" s="31" t="s">
        <v>367</v>
      </c>
      <c r="E22" s="31" t="s">
        <v>368</v>
      </c>
      <c r="F22" s="12"/>
    </row>
    <row r="23" ht="36" customHeight="1" spans="1:6">
      <c r="A23" s="9"/>
      <c r="B23" s="9" t="s">
        <v>352</v>
      </c>
      <c r="C23" s="9" t="s">
        <v>353</v>
      </c>
      <c r="D23" s="31" t="s">
        <v>354</v>
      </c>
      <c r="E23" s="70">
        <v>0.95</v>
      </c>
      <c r="F23" s="10"/>
    </row>
    <row r="24" ht="50" customHeight="1" spans="1:6">
      <c r="A24" s="46" t="s">
        <v>355</v>
      </c>
      <c r="B24" s="46"/>
      <c r="C24" s="46"/>
      <c r="D24" s="46"/>
      <c r="E24" s="46"/>
      <c r="F24" s="46"/>
    </row>
  </sheetData>
  <mergeCells count="16">
    <mergeCell ref="A2:F2"/>
    <mergeCell ref="A3:E3"/>
    <mergeCell ref="A5:C5"/>
    <mergeCell ref="D5:F5"/>
    <mergeCell ref="A6:C6"/>
    <mergeCell ref="D6:F6"/>
    <mergeCell ref="E7:F7"/>
    <mergeCell ref="E8:F8"/>
    <mergeCell ref="A24:F24"/>
    <mergeCell ref="A10:A11"/>
    <mergeCell ref="A12:A23"/>
    <mergeCell ref="B13:B18"/>
    <mergeCell ref="B19:B22"/>
    <mergeCell ref="C13:C15"/>
    <mergeCell ref="A7:C9"/>
    <mergeCell ref="B10:F11"/>
  </mergeCells>
  <printOptions horizontalCentered="1"/>
  <pageMargins left="0.469444444444444" right="0.469444444444444" top="0.389583333333333" bottom="0.389583333333333" header="0.349305555555556" footer="0.2"/>
  <pageSetup paperSize="9" scale="78"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showGridLines="0" workbookViewId="0">
      <selection activeCell="H11" sqref="H11"/>
    </sheetView>
  </sheetViews>
  <sheetFormatPr defaultColWidth="12" defaultRowHeight="14.25" outlineLevelCol="5"/>
  <cols>
    <col min="1" max="1" width="5" style="3" customWidth="1"/>
    <col min="2" max="2" width="16.6666666666667" style="3" customWidth="1"/>
    <col min="3" max="3" width="16.5" style="3" customWidth="1"/>
    <col min="4" max="4" width="43" style="3" customWidth="1"/>
    <col min="5" max="5" width="27.3333333333333" style="3" customWidth="1"/>
    <col min="6" max="16384" width="12" style="3"/>
  </cols>
  <sheetData>
    <row r="1" ht="16.5" customHeight="1" spans="1:4">
      <c r="A1" s="4" t="s">
        <v>38</v>
      </c>
      <c r="B1" s="47"/>
      <c r="C1" s="47"/>
      <c r="D1" s="47"/>
    </row>
    <row r="2" ht="33.75" customHeight="1" spans="1:6">
      <c r="A2" s="6" t="s">
        <v>314</v>
      </c>
      <c r="B2" s="6"/>
      <c r="C2" s="6"/>
      <c r="D2" s="6"/>
      <c r="E2" s="6"/>
      <c r="F2" s="6"/>
    </row>
    <row r="3" customHeight="1" spans="1:5">
      <c r="A3" s="7"/>
      <c r="B3" s="7"/>
      <c r="C3" s="7"/>
      <c r="D3" s="7"/>
      <c r="E3" s="7"/>
    </row>
    <row r="4" ht="21.75" customHeight="1" spans="1:4">
      <c r="A4" s="48"/>
      <c r="B4" s="49"/>
      <c r="C4" s="50"/>
      <c r="D4" s="50"/>
    </row>
    <row r="5" ht="21.95" customHeight="1" spans="1:6">
      <c r="A5" s="24" t="s">
        <v>315</v>
      </c>
      <c r="B5" s="25"/>
      <c r="C5" s="25"/>
      <c r="D5" s="10" t="s">
        <v>281</v>
      </c>
      <c r="E5" s="10"/>
      <c r="F5" s="10"/>
    </row>
    <row r="6" ht="21.95" customHeight="1" spans="1:6">
      <c r="A6" s="26" t="s">
        <v>316</v>
      </c>
      <c r="B6" s="27"/>
      <c r="C6" s="27"/>
      <c r="D6" s="9" t="s">
        <v>369</v>
      </c>
      <c r="E6" s="9"/>
      <c r="F6" s="9"/>
    </row>
    <row r="7" ht="21.95" customHeight="1" spans="1:6">
      <c r="A7" s="28" t="s">
        <v>317</v>
      </c>
      <c r="B7" s="29"/>
      <c r="C7" s="30"/>
      <c r="D7" s="31" t="s">
        <v>318</v>
      </c>
      <c r="E7" s="9" t="s">
        <v>370</v>
      </c>
      <c r="F7" s="9"/>
    </row>
    <row r="8" ht="21.95" customHeight="1" spans="1:6">
      <c r="A8" s="32"/>
      <c r="B8" s="33"/>
      <c r="C8" s="34"/>
      <c r="D8" s="31" t="s">
        <v>319</v>
      </c>
      <c r="E8" s="9" t="s">
        <v>370</v>
      </c>
      <c r="F8" s="9"/>
    </row>
    <row r="9" ht="21.95" customHeight="1" spans="1:6">
      <c r="A9" s="35"/>
      <c r="B9" s="36"/>
      <c r="C9" s="34"/>
      <c r="D9" s="31" t="s">
        <v>320</v>
      </c>
      <c r="E9" s="37"/>
      <c r="F9" s="38"/>
    </row>
    <row r="10" ht="21.95" customHeight="1" spans="1:6">
      <c r="A10" s="10" t="s">
        <v>321</v>
      </c>
      <c r="B10" s="31" t="s">
        <v>371</v>
      </c>
      <c r="C10" s="31"/>
      <c r="D10" s="31"/>
      <c r="E10" s="31"/>
      <c r="F10" s="31"/>
    </row>
    <row r="11" ht="101" customHeight="1" spans="1:6">
      <c r="A11" s="39"/>
      <c r="B11" s="31"/>
      <c r="C11" s="31"/>
      <c r="D11" s="31"/>
      <c r="E11" s="31"/>
      <c r="F11" s="31"/>
    </row>
    <row r="12" ht="33" customHeight="1" spans="1:6">
      <c r="A12" s="9" t="s">
        <v>323</v>
      </c>
      <c r="B12" s="9" t="s">
        <v>324</v>
      </c>
      <c r="C12" s="9" t="s">
        <v>325</v>
      </c>
      <c r="D12" s="9" t="s">
        <v>326</v>
      </c>
      <c r="E12" s="9" t="s">
        <v>327</v>
      </c>
      <c r="F12" s="9" t="s">
        <v>159</v>
      </c>
    </row>
    <row r="13" ht="21.95" customHeight="1" spans="1:6">
      <c r="A13" s="9"/>
      <c r="B13" s="61" t="s">
        <v>328</v>
      </c>
      <c r="C13" s="61" t="s">
        <v>329</v>
      </c>
      <c r="D13" s="42" t="s">
        <v>372</v>
      </c>
      <c r="E13" s="9">
        <v>5600</v>
      </c>
      <c r="F13" s="9"/>
    </row>
    <row r="14" ht="21.95" customHeight="1" spans="1:6">
      <c r="A14" s="9"/>
      <c r="B14" s="62"/>
      <c r="C14" s="62"/>
      <c r="D14" s="42" t="s">
        <v>373</v>
      </c>
      <c r="E14" s="9">
        <v>12</v>
      </c>
      <c r="F14" s="9"/>
    </row>
    <row r="15" ht="21.95" customHeight="1" spans="1:6">
      <c r="A15" s="9"/>
      <c r="B15" s="62"/>
      <c r="C15" s="62"/>
      <c r="D15" s="42" t="s">
        <v>374</v>
      </c>
      <c r="E15" s="9">
        <v>50</v>
      </c>
      <c r="F15" s="9"/>
    </row>
    <row r="16" ht="21.95" customHeight="1" spans="1:6">
      <c r="A16" s="9"/>
      <c r="B16" s="62"/>
      <c r="C16" s="62"/>
      <c r="D16" s="42" t="s">
        <v>375</v>
      </c>
      <c r="E16" s="9">
        <v>3</v>
      </c>
      <c r="F16" s="12"/>
    </row>
    <row r="17" ht="21.95" customHeight="1" spans="1:6">
      <c r="A17" s="9"/>
      <c r="B17" s="62"/>
      <c r="C17" s="62"/>
      <c r="D17" s="42" t="s">
        <v>376</v>
      </c>
      <c r="E17" s="9">
        <v>15</v>
      </c>
      <c r="F17" s="12"/>
    </row>
    <row r="18" ht="21.95" customHeight="1" spans="1:6">
      <c r="A18" s="9"/>
      <c r="B18" s="62"/>
      <c r="C18" s="64"/>
      <c r="D18" s="42" t="s">
        <v>377</v>
      </c>
      <c r="E18" s="9">
        <v>100000</v>
      </c>
      <c r="F18" s="12"/>
    </row>
    <row r="19" ht="36" customHeight="1" spans="1:6">
      <c r="A19" s="9"/>
      <c r="B19" s="62"/>
      <c r="C19" s="9" t="s">
        <v>332</v>
      </c>
      <c r="D19" s="42" t="s">
        <v>378</v>
      </c>
      <c r="E19" s="9" t="s">
        <v>379</v>
      </c>
      <c r="F19" s="12"/>
    </row>
    <row r="20" ht="36" customHeight="1" spans="1:6">
      <c r="A20" s="9"/>
      <c r="B20" s="62"/>
      <c r="C20" s="9"/>
      <c r="D20" s="42" t="s">
        <v>380</v>
      </c>
      <c r="E20" s="9" t="s">
        <v>381</v>
      </c>
      <c r="F20" s="12"/>
    </row>
    <row r="21" ht="36" customHeight="1" spans="1:6">
      <c r="A21" s="9"/>
      <c r="B21" s="62"/>
      <c r="C21" s="9"/>
      <c r="D21" s="42" t="s">
        <v>382</v>
      </c>
      <c r="E21" s="9" t="s">
        <v>383</v>
      </c>
      <c r="F21" s="12"/>
    </row>
    <row r="22" ht="36" customHeight="1" spans="1:6">
      <c r="A22" s="9"/>
      <c r="B22" s="62"/>
      <c r="C22" s="9" t="s">
        <v>334</v>
      </c>
      <c r="D22" s="42" t="s">
        <v>384</v>
      </c>
      <c r="E22" s="9" t="s">
        <v>385</v>
      </c>
      <c r="F22" s="12"/>
    </row>
    <row r="23" ht="36" customHeight="1" spans="1:6">
      <c r="A23" s="9"/>
      <c r="B23" s="62"/>
      <c r="C23" s="9"/>
      <c r="D23" s="42" t="s">
        <v>386</v>
      </c>
      <c r="E23" s="9" t="s">
        <v>385</v>
      </c>
      <c r="F23" s="12"/>
    </row>
    <row r="24" ht="50" customHeight="1" spans="1:6">
      <c r="A24" s="9"/>
      <c r="B24" s="62"/>
      <c r="C24" s="9"/>
      <c r="D24" s="42" t="s">
        <v>387</v>
      </c>
      <c r="E24" s="9" t="s">
        <v>385</v>
      </c>
      <c r="F24" s="12"/>
    </row>
    <row r="25" spans="1:6">
      <c r="A25" s="9"/>
      <c r="B25" s="62"/>
      <c r="C25" s="9"/>
      <c r="D25" s="42" t="s">
        <v>388</v>
      </c>
      <c r="E25" s="9" t="s">
        <v>385</v>
      </c>
      <c r="F25" s="12"/>
    </row>
    <row r="26" ht="24" spans="1:6">
      <c r="A26" s="9"/>
      <c r="B26" s="62"/>
      <c r="C26" s="9"/>
      <c r="D26" s="42" t="s">
        <v>389</v>
      </c>
      <c r="E26" s="9" t="s">
        <v>385</v>
      </c>
      <c r="F26" s="12"/>
    </row>
    <row r="27" ht="24" spans="1:6">
      <c r="A27" s="9"/>
      <c r="B27" s="62"/>
      <c r="C27" s="9"/>
      <c r="D27" s="42" t="s">
        <v>390</v>
      </c>
      <c r="E27" s="9" t="s">
        <v>385</v>
      </c>
      <c r="F27" s="12"/>
    </row>
    <row r="28" spans="1:6">
      <c r="A28" s="9"/>
      <c r="B28" s="62"/>
      <c r="C28" s="9"/>
      <c r="D28" s="42" t="s">
        <v>391</v>
      </c>
      <c r="E28" s="9" t="s">
        <v>385</v>
      </c>
      <c r="F28" s="12"/>
    </row>
    <row r="29" spans="1:6">
      <c r="A29" s="9"/>
      <c r="B29" s="62"/>
      <c r="C29" s="61" t="s">
        <v>337</v>
      </c>
      <c r="D29" s="42" t="s">
        <v>392</v>
      </c>
      <c r="E29" s="9" t="s">
        <v>393</v>
      </c>
      <c r="F29" s="12"/>
    </row>
    <row r="30" spans="1:6">
      <c r="A30" s="9"/>
      <c r="B30" s="62"/>
      <c r="C30" s="62"/>
      <c r="D30" s="42" t="s">
        <v>394</v>
      </c>
      <c r="E30" s="9" t="s">
        <v>395</v>
      </c>
      <c r="F30" s="12"/>
    </row>
    <row r="31" spans="1:6">
      <c r="A31" s="9"/>
      <c r="B31" s="62"/>
      <c r="C31" s="62"/>
      <c r="D31" s="42" t="s">
        <v>396</v>
      </c>
      <c r="E31" s="9" t="s">
        <v>397</v>
      </c>
      <c r="F31" s="12"/>
    </row>
    <row r="32" spans="1:6">
      <c r="A32" s="9"/>
      <c r="B32" s="62"/>
      <c r="C32" s="62"/>
      <c r="D32" s="42" t="s">
        <v>398</v>
      </c>
      <c r="E32" s="9" t="s">
        <v>399</v>
      </c>
      <c r="F32" s="12"/>
    </row>
    <row r="33" ht="24" spans="1:6">
      <c r="A33" s="9"/>
      <c r="B33" s="62"/>
      <c r="C33" s="62"/>
      <c r="D33" s="42" t="s">
        <v>400</v>
      </c>
      <c r="E33" s="9" t="s">
        <v>397</v>
      </c>
      <c r="F33" s="12"/>
    </row>
    <row r="34" ht="24" spans="1:6">
      <c r="A34" s="9"/>
      <c r="B34" s="62"/>
      <c r="C34" s="62"/>
      <c r="D34" s="42" t="s">
        <v>401</v>
      </c>
      <c r="E34" s="9" t="s">
        <v>399</v>
      </c>
      <c r="F34" s="12"/>
    </row>
    <row r="35" ht="24" spans="1:6">
      <c r="A35" s="9"/>
      <c r="B35" s="62"/>
      <c r="C35" s="62"/>
      <c r="D35" s="42" t="s">
        <v>402</v>
      </c>
      <c r="E35" s="9" t="s">
        <v>399</v>
      </c>
      <c r="F35" s="12"/>
    </row>
    <row r="36" spans="1:6">
      <c r="A36" s="9"/>
      <c r="B36" s="62"/>
      <c r="C36" s="62"/>
      <c r="D36" s="42" t="s">
        <v>403</v>
      </c>
      <c r="E36" s="9" t="s">
        <v>399</v>
      </c>
      <c r="F36" s="12"/>
    </row>
    <row r="37" spans="1:6">
      <c r="A37" s="9"/>
      <c r="B37" s="64"/>
      <c r="C37" s="64"/>
      <c r="D37" s="42" t="s">
        <v>404</v>
      </c>
      <c r="E37" s="9" t="s">
        <v>395</v>
      </c>
      <c r="F37" s="12"/>
    </row>
    <row r="38" spans="1:6">
      <c r="A38" s="9"/>
      <c r="B38" s="61" t="s">
        <v>340</v>
      </c>
      <c r="C38" s="61" t="s">
        <v>341</v>
      </c>
      <c r="D38" s="42" t="s">
        <v>405</v>
      </c>
      <c r="E38" s="9" t="s">
        <v>406</v>
      </c>
      <c r="F38" s="12"/>
    </row>
    <row r="39" ht="24" spans="1:6">
      <c r="A39" s="9"/>
      <c r="B39" s="62"/>
      <c r="C39" s="64"/>
      <c r="D39" s="42" t="s">
        <v>407</v>
      </c>
      <c r="E39" s="9" t="s">
        <v>408</v>
      </c>
      <c r="F39" s="12"/>
    </row>
    <row r="40" ht="24" spans="1:6">
      <c r="A40" s="9"/>
      <c r="B40" s="62"/>
      <c r="C40" s="9" t="s">
        <v>344</v>
      </c>
      <c r="D40" s="42" t="s">
        <v>409</v>
      </c>
      <c r="E40" s="9">
        <v>0</v>
      </c>
      <c r="F40" s="12"/>
    </row>
    <row r="41" ht="24" spans="1:6">
      <c r="A41" s="9"/>
      <c r="B41" s="62"/>
      <c r="C41" s="9"/>
      <c r="D41" s="42" t="s">
        <v>410</v>
      </c>
      <c r="E41" s="9" t="s">
        <v>411</v>
      </c>
      <c r="F41" s="12"/>
    </row>
    <row r="42" ht="24" spans="1:6">
      <c r="A42" s="9"/>
      <c r="B42" s="62"/>
      <c r="C42" s="9"/>
      <c r="D42" s="42" t="s">
        <v>412</v>
      </c>
      <c r="E42" s="9" t="s">
        <v>413</v>
      </c>
      <c r="F42" s="12"/>
    </row>
    <row r="43" ht="24" spans="1:6">
      <c r="A43" s="9"/>
      <c r="B43" s="62"/>
      <c r="C43" s="9"/>
      <c r="D43" s="42" t="s">
        <v>414</v>
      </c>
      <c r="E43" s="9" t="s">
        <v>415</v>
      </c>
      <c r="F43" s="12"/>
    </row>
    <row r="44" spans="1:6">
      <c r="A44" s="9"/>
      <c r="B44" s="62"/>
      <c r="C44" s="9" t="s">
        <v>346</v>
      </c>
      <c r="D44" s="42" t="s">
        <v>416</v>
      </c>
      <c r="E44" s="9" t="s">
        <v>417</v>
      </c>
      <c r="F44" s="12"/>
    </row>
    <row r="45" spans="1:6">
      <c r="A45" s="9"/>
      <c r="B45" s="62"/>
      <c r="C45" s="9"/>
      <c r="D45" s="42" t="s">
        <v>418</v>
      </c>
      <c r="E45" s="9" t="s">
        <v>406</v>
      </c>
      <c r="F45" s="12"/>
    </row>
    <row r="46" ht="11.25" spans="1:6">
      <c r="A46" s="9"/>
      <c r="B46" s="62"/>
      <c r="C46" s="9" t="s">
        <v>349</v>
      </c>
      <c r="D46" s="65" t="s">
        <v>419</v>
      </c>
      <c r="E46" s="61" t="s">
        <v>406</v>
      </c>
      <c r="F46" s="63"/>
    </row>
    <row r="47" ht="11.25" spans="1:6">
      <c r="A47" s="9"/>
      <c r="B47" s="62"/>
      <c r="C47" s="9"/>
      <c r="D47" s="66"/>
      <c r="E47" s="62"/>
      <c r="F47" s="67"/>
    </row>
    <row r="48" ht="11.25" spans="1:6">
      <c r="A48" s="9"/>
      <c r="B48" s="62"/>
      <c r="C48" s="9"/>
      <c r="D48" s="68"/>
      <c r="E48" s="64"/>
      <c r="F48" s="69"/>
    </row>
    <row r="49" spans="1:6">
      <c r="A49" s="9"/>
      <c r="B49" s="9" t="s">
        <v>352</v>
      </c>
      <c r="C49" s="9" t="s">
        <v>353</v>
      </c>
      <c r="D49" s="42" t="s">
        <v>420</v>
      </c>
      <c r="E49" s="9" t="s">
        <v>421</v>
      </c>
      <c r="F49" s="10"/>
    </row>
    <row r="50" spans="1:6">
      <c r="A50" s="9"/>
      <c r="B50" s="9"/>
      <c r="C50" s="9"/>
      <c r="D50" s="42" t="s">
        <v>422</v>
      </c>
      <c r="E50" s="9" t="s">
        <v>423</v>
      </c>
      <c r="F50" s="9"/>
    </row>
    <row r="51" ht="12" spans="1:6">
      <c r="A51" s="46" t="s">
        <v>355</v>
      </c>
      <c r="B51" s="46"/>
      <c r="C51" s="46"/>
      <c r="D51" s="46"/>
      <c r="E51" s="46"/>
      <c r="F51" s="46"/>
    </row>
  </sheetData>
  <mergeCells count="28">
    <mergeCell ref="A2:F2"/>
    <mergeCell ref="A3:E3"/>
    <mergeCell ref="A5:C5"/>
    <mergeCell ref="D5:F5"/>
    <mergeCell ref="A6:C6"/>
    <mergeCell ref="D6:F6"/>
    <mergeCell ref="E7:F7"/>
    <mergeCell ref="E8:F8"/>
    <mergeCell ref="A51:F51"/>
    <mergeCell ref="A10:A11"/>
    <mergeCell ref="A12:A50"/>
    <mergeCell ref="B13:B37"/>
    <mergeCell ref="B38:B48"/>
    <mergeCell ref="B49:B50"/>
    <mergeCell ref="C13:C18"/>
    <mergeCell ref="C19:C21"/>
    <mergeCell ref="C22:C28"/>
    <mergeCell ref="C29:C37"/>
    <mergeCell ref="C38:C39"/>
    <mergeCell ref="C40:C43"/>
    <mergeCell ref="C44:C45"/>
    <mergeCell ref="C46:C48"/>
    <mergeCell ref="C49:C50"/>
    <mergeCell ref="D46:D48"/>
    <mergeCell ref="E46:E48"/>
    <mergeCell ref="F46:F48"/>
    <mergeCell ref="A7:C9"/>
    <mergeCell ref="B10:F11"/>
  </mergeCells>
  <printOptions horizontalCentered="1"/>
  <pageMargins left="0.469444444444444" right="0.469444444444444" top="0.389583333333333" bottom="0.389583333333333" header="0.349305555555556" footer="0.2"/>
  <pageSetup paperSize="9" scale="78" orientation="portrait"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showGridLines="0" workbookViewId="0">
      <selection activeCell="E20" sqref="E20"/>
    </sheetView>
  </sheetViews>
  <sheetFormatPr defaultColWidth="12" defaultRowHeight="14.25" outlineLevelCol="5"/>
  <cols>
    <col min="1" max="1" width="5" style="3" customWidth="1"/>
    <col min="2" max="2" width="16.6666666666667" style="3" customWidth="1"/>
    <col min="3" max="3" width="16.5" style="3" customWidth="1"/>
    <col min="4" max="4" width="43" style="3" customWidth="1"/>
    <col min="5" max="5" width="27.3333333333333" style="3" customWidth="1"/>
    <col min="6" max="16384" width="12" style="3"/>
  </cols>
  <sheetData>
    <row r="1" ht="16.5" customHeight="1" spans="1:4">
      <c r="A1" s="4" t="s">
        <v>38</v>
      </c>
      <c r="B1" s="47"/>
      <c r="C1" s="47"/>
      <c r="D1" s="47"/>
    </row>
    <row r="2" ht="33.75" customHeight="1" spans="1:6">
      <c r="A2" s="6" t="s">
        <v>314</v>
      </c>
      <c r="B2" s="6"/>
      <c r="C2" s="6"/>
      <c r="D2" s="6"/>
      <c r="E2" s="6"/>
      <c r="F2" s="6"/>
    </row>
    <row r="3" customHeight="1" spans="1:5">
      <c r="A3" s="7"/>
      <c r="B3" s="7"/>
      <c r="C3" s="7"/>
      <c r="D3" s="7"/>
      <c r="E3" s="7"/>
    </row>
    <row r="4" ht="21.75" customHeight="1" spans="1:4">
      <c r="A4" s="48"/>
      <c r="B4" s="49"/>
      <c r="C4" s="50"/>
      <c r="D4" s="50"/>
    </row>
    <row r="5" ht="21.95" customHeight="1" spans="1:6">
      <c r="A5" s="24" t="s">
        <v>315</v>
      </c>
      <c r="B5" s="25"/>
      <c r="C5" s="25"/>
      <c r="D5" s="10" t="s">
        <v>284</v>
      </c>
      <c r="E5" s="10"/>
      <c r="F5" s="10"/>
    </row>
    <row r="6" ht="21.95" customHeight="1" spans="1:6">
      <c r="A6" s="26" t="s">
        <v>316</v>
      </c>
      <c r="B6" s="27"/>
      <c r="C6" s="27"/>
      <c r="D6" s="9" t="s">
        <v>369</v>
      </c>
      <c r="E6" s="9"/>
      <c r="F6" s="9"/>
    </row>
    <row r="7" ht="21.95" customHeight="1" spans="1:6">
      <c r="A7" s="28" t="s">
        <v>317</v>
      </c>
      <c r="B7" s="29"/>
      <c r="C7" s="30"/>
      <c r="D7" s="31" t="s">
        <v>318</v>
      </c>
      <c r="E7" s="9" t="s">
        <v>424</v>
      </c>
      <c r="F7" s="9"/>
    </row>
    <row r="8" ht="21.95" customHeight="1" spans="1:6">
      <c r="A8" s="32"/>
      <c r="B8" s="33"/>
      <c r="C8" s="34"/>
      <c r="D8" s="31" t="s">
        <v>319</v>
      </c>
      <c r="E8" s="9" t="s">
        <v>424</v>
      </c>
      <c r="F8" s="9"/>
    </row>
    <row r="9" ht="21.95" customHeight="1" spans="1:6">
      <c r="A9" s="35"/>
      <c r="B9" s="36"/>
      <c r="C9" s="34"/>
      <c r="D9" s="31" t="s">
        <v>320</v>
      </c>
      <c r="E9" s="37"/>
      <c r="F9" s="38"/>
    </row>
    <row r="10" ht="21.95" customHeight="1" spans="1:6">
      <c r="A10" s="10" t="s">
        <v>321</v>
      </c>
      <c r="B10" s="31" t="s">
        <v>425</v>
      </c>
      <c r="C10" s="31"/>
      <c r="D10" s="31"/>
      <c r="E10" s="31"/>
      <c r="F10" s="31"/>
    </row>
    <row r="11" ht="101" customHeight="1" spans="1:6">
      <c r="A11" s="39"/>
      <c r="B11" s="31"/>
      <c r="C11" s="31"/>
      <c r="D11" s="31"/>
      <c r="E11" s="31"/>
      <c r="F11" s="31"/>
    </row>
    <row r="12" ht="33" customHeight="1" spans="1:6">
      <c r="A12" s="9" t="s">
        <v>323</v>
      </c>
      <c r="B12" s="9" t="s">
        <v>324</v>
      </c>
      <c r="C12" s="9" t="s">
        <v>325</v>
      </c>
      <c r="D12" s="9" t="s">
        <v>326</v>
      </c>
      <c r="E12" s="9" t="s">
        <v>327</v>
      </c>
      <c r="F12" s="9" t="s">
        <v>159</v>
      </c>
    </row>
    <row r="13" ht="21.95" customHeight="1" spans="1:6">
      <c r="A13" s="9"/>
      <c r="B13" s="61" t="s">
        <v>328</v>
      </c>
      <c r="C13" s="61" t="s">
        <v>329</v>
      </c>
      <c r="D13" s="31" t="s">
        <v>426</v>
      </c>
      <c r="E13" s="60" t="s">
        <v>427</v>
      </c>
      <c r="F13" s="9"/>
    </row>
    <row r="14" ht="36" customHeight="1" spans="1:6">
      <c r="A14" s="9"/>
      <c r="B14" s="62"/>
      <c r="C14" s="9" t="s">
        <v>332</v>
      </c>
      <c r="D14" s="31" t="s">
        <v>428</v>
      </c>
      <c r="E14" s="60">
        <v>1</v>
      </c>
      <c r="F14" s="12"/>
    </row>
    <row r="15" ht="36" customHeight="1" spans="1:6">
      <c r="A15" s="9"/>
      <c r="B15" s="62"/>
      <c r="C15" s="9" t="s">
        <v>334</v>
      </c>
      <c r="D15" s="31" t="s">
        <v>429</v>
      </c>
      <c r="E15" s="60" t="s">
        <v>430</v>
      </c>
      <c r="F15" s="12"/>
    </row>
    <row r="16" ht="24" customHeight="1" spans="1:6">
      <c r="A16" s="9"/>
      <c r="B16" s="62"/>
      <c r="C16" s="61" t="s">
        <v>337</v>
      </c>
      <c r="D16" s="31" t="s">
        <v>431</v>
      </c>
      <c r="E16" s="9" t="s">
        <v>424</v>
      </c>
      <c r="F16" s="12"/>
    </row>
    <row r="17" ht="28.5" spans="1:6">
      <c r="A17" s="9"/>
      <c r="B17" s="61" t="s">
        <v>340</v>
      </c>
      <c r="C17" s="61" t="s">
        <v>341</v>
      </c>
      <c r="D17" s="31" t="s">
        <v>432</v>
      </c>
      <c r="E17" s="9" t="s">
        <v>433</v>
      </c>
      <c r="F17" s="12"/>
    </row>
    <row r="18" ht="28.5" spans="1:6">
      <c r="A18" s="9"/>
      <c r="B18" s="62"/>
      <c r="C18" s="9" t="s">
        <v>344</v>
      </c>
      <c r="D18" s="31" t="s">
        <v>434</v>
      </c>
      <c r="E18" s="9" t="s">
        <v>435</v>
      </c>
      <c r="F18" s="12"/>
    </row>
    <row r="19" ht="28.5" spans="1:6">
      <c r="A19" s="9"/>
      <c r="B19" s="62"/>
      <c r="C19" s="9" t="s">
        <v>346</v>
      </c>
      <c r="D19" s="31" t="s">
        <v>436</v>
      </c>
      <c r="E19" s="9" t="s">
        <v>437</v>
      </c>
      <c r="F19" s="12"/>
    </row>
    <row r="20" ht="28.5" spans="1:6">
      <c r="A20" s="9"/>
      <c r="B20" s="62"/>
      <c r="C20" s="9" t="s">
        <v>349</v>
      </c>
      <c r="D20" s="31" t="s">
        <v>438</v>
      </c>
      <c r="E20" s="9" t="s">
        <v>439</v>
      </c>
      <c r="F20" s="63"/>
    </row>
    <row r="21" ht="28.5" spans="1:6">
      <c r="A21" s="9"/>
      <c r="B21" s="9" t="s">
        <v>352</v>
      </c>
      <c r="C21" s="9" t="s">
        <v>353</v>
      </c>
      <c r="D21" s="31" t="s">
        <v>440</v>
      </c>
      <c r="E21" s="9" t="s">
        <v>441</v>
      </c>
      <c r="F21" s="10"/>
    </row>
    <row r="22" ht="69" customHeight="1" spans="1:6">
      <c r="A22" s="46" t="s">
        <v>355</v>
      </c>
      <c r="B22" s="46"/>
      <c r="C22" s="46"/>
      <c r="D22" s="46"/>
      <c r="E22" s="46"/>
      <c r="F22" s="46"/>
    </row>
  </sheetData>
  <mergeCells count="15">
    <mergeCell ref="A2:F2"/>
    <mergeCell ref="A3:E3"/>
    <mergeCell ref="A5:C5"/>
    <mergeCell ref="D5:F5"/>
    <mergeCell ref="A6:C6"/>
    <mergeCell ref="D6:F6"/>
    <mergeCell ref="E7:F7"/>
    <mergeCell ref="E8:F8"/>
    <mergeCell ref="A22:F22"/>
    <mergeCell ref="A10:A11"/>
    <mergeCell ref="A12:A21"/>
    <mergeCell ref="B13:B16"/>
    <mergeCell ref="B17:B20"/>
    <mergeCell ref="A7:C9"/>
    <mergeCell ref="B10:F11"/>
  </mergeCells>
  <printOptions horizontalCentered="1"/>
  <pageMargins left="0.469444444444444" right="0.469444444444444" top="0.389583333333333" bottom="0.389583333333333" header="0.349305555555556" footer="0.2"/>
  <pageSetup paperSize="9" scale="78" orientation="portrait"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topLeftCell="A8" workbookViewId="0">
      <selection activeCell="B10" sqref="B10:F11"/>
    </sheetView>
  </sheetViews>
  <sheetFormatPr defaultColWidth="12" defaultRowHeight="14.25" outlineLevelCol="5"/>
  <cols>
    <col min="1" max="1" width="5" style="3" customWidth="1"/>
    <col min="2" max="2" width="16.6666666666667" style="3" customWidth="1"/>
    <col min="3" max="3" width="16.5" style="3" customWidth="1"/>
    <col min="4" max="4" width="43" style="3" customWidth="1"/>
    <col min="5" max="5" width="27.3333333333333" style="3" customWidth="1"/>
    <col min="6" max="16384" width="12" style="3"/>
  </cols>
  <sheetData>
    <row r="1" ht="16.5" customHeight="1" spans="1:4">
      <c r="A1" s="4" t="s">
        <v>38</v>
      </c>
      <c r="B1" s="47"/>
      <c r="C1" s="47"/>
      <c r="D1" s="47"/>
    </row>
    <row r="2" ht="33.75" customHeight="1" spans="1:6">
      <c r="A2" s="6" t="s">
        <v>314</v>
      </c>
      <c r="B2" s="6"/>
      <c r="C2" s="6"/>
      <c r="D2" s="6"/>
      <c r="E2" s="6"/>
      <c r="F2" s="6"/>
    </row>
    <row r="3" customHeight="1" spans="1:5">
      <c r="A3" s="7"/>
      <c r="B3" s="7"/>
      <c r="C3" s="7"/>
      <c r="D3" s="7"/>
      <c r="E3" s="7"/>
    </row>
    <row r="4" ht="21.75" customHeight="1" spans="1:4">
      <c r="A4" s="48"/>
      <c r="B4" s="49"/>
      <c r="C4" s="50"/>
      <c r="D4" s="50"/>
    </row>
    <row r="5" ht="28" customHeight="1" spans="1:6">
      <c r="A5" s="24" t="s">
        <v>315</v>
      </c>
      <c r="B5" s="25"/>
      <c r="C5" s="25"/>
      <c r="D5" s="10" t="s">
        <v>442</v>
      </c>
      <c r="E5" s="10"/>
      <c r="F5" s="10"/>
    </row>
    <row r="6" ht="21.95" customHeight="1" spans="1:6">
      <c r="A6" s="26" t="s">
        <v>316</v>
      </c>
      <c r="B6" s="27"/>
      <c r="C6" s="27"/>
      <c r="D6" s="9" t="s">
        <v>138</v>
      </c>
      <c r="E6" s="9"/>
      <c r="F6" s="9"/>
    </row>
    <row r="7" ht="21.95" customHeight="1" spans="1:6">
      <c r="A7" s="28" t="s">
        <v>317</v>
      </c>
      <c r="B7" s="29"/>
      <c r="C7" s="30"/>
      <c r="D7" s="31" t="s">
        <v>318</v>
      </c>
      <c r="E7" s="9">
        <v>7</v>
      </c>
      <c r="F7" s="9"/>
    </row>
    <row r="8" ht="21.95" customHeight="1" spans="1:6">
      <c r="A8" s="32"/>
      <c r="B8" s="33"/>
      <c r="C8" s="34"/>
      <c r="D8" s="31" t="s">
        <v>319</v>
      </c>
      <c r="E8" s="9">
        <v>7</v>
      </c>
      <c r="F8" s="9"/>
    </row>
    <row r="9" ht="21.95" customHeight="1" spans="1:6">
      <c r="A9" s="35"/>
      <c r="B9" s="36"/>
      <c r="C9" s="34"/>
      <c r="D9" s="31" t="s">
        <v>320</v>
      </c>
      <c r="E9" s="37"/>
      <c r="F9" s="38"/>
    </row>
    <row r="10" ht="21.95" customHeight="1" spans="1:6">
      <c r="A10" s="10" t="s">
        <v>321</v>
      </c>
      <c r="B10" s="31" t="s">
        <v>443</v>
      </c>
      <c r="C10" s="31"/>
      <c r="D10" s="31"/>
      <c r="E10" s="31"/>
      <c r="F10" s="31"/>
    </row>
    <row r="11" ht="78" customHeight="1" spans="1:6">
      <c r="A11" s="39"/>
      <c r="B11" s="31"/>
      <c r="C11" s="31"/>
      <c r="D11" s="31"/>
      <c r="E11" s="31"/>
      <c r="F11" s="31"/>
    </row>
    <row r="12" ht="25" customHeight="1" spans="1:6">
      <c r="A12" s="9" t="s">
        <v>323</v>
      </c>
      <c r="B12" s="9" t="s">
        <v>324</v>
      </c>
      <c r="C12" s="9" t="s">
        <v>325</v>
      </c>
      <c r="D12" s="9" t="s">
        <v>326</v>
      </c>
      <c r="E12" s="9" t="s">
        <v>327</v>
      </c>
      <c r="F12" s="9" t="s">
        <v>159</v>
      </c>
    </row>
    <row r="13" ht="21.95" customHeight="1" spans="1:6">
      <c r="A13" s="9"/>
      <c r="B13" s="9" t="s">
        <v>328</v>
      </c>
      <c r="C13" s="9" t="s">
        <v>329</v>
      </c>
      <c r="D13" s="31" t="s">
        <v>444</v>
      </c>
      <c r="E13" s="9" t="s">
        <v>445</v>
      </c>
      <c r="F13" s="12"/>
    </row>
    <row r="14" ht="21.95" customHeight="1" spans="1:6">
      <c r="A14" s="9"/>
      <c r="B14" s="10"/>
      <c r="C14" s="9"/>
      <c r="D14" s="31" t="s">
        <v>446</v>
      </c>
      <c r="E14" s="9" t="s">
        <v>447</v>
      </c>
      <c r="F14" s="12"/>
    </row>
    <row r="15" ht="21.95" customHeight="1" spans="1:6">
      <c r="A15" s="9"/>
      <c r="B15" s="10"/>
      <c r="C15" s="9" t="s">
        <v>332</v>
      </c>
      <c r="D15" s="31" t="s">
        <v>428</v>
      </c>
      <c r="E15" s="60">
        <v>1</v>
      </c>
      <c r="F15" s="12"/>
    </row>
    <row r="16" ht="21.95" customHeight="1" spans="1:6">
      <c r="A16" s="9"/>
      <c r="B16" s="10"/>
      <c r="C16" s="9" t="s">
        <v>334</v>
      </c>
      <c r="D16" s="31" t="s">
        <v>335</v>
      </c>
      <c r="E16" s="9" t="s">
        <v>448</v>
      </c>
      <c r="F16" s="12"/>
    </row>
    <row r="17" ht="21.95" customHeight="1" spans="1:6">
      <c r="A17" s="9"/>
      <c r="B17" s="10"/>
      <c r="C17" s="9" t="s">
        <v>337</v>
      </c>
      <c r="D17" s="31" t="s">
        <v>449</v>
      </c>
      <c r="E17" s="9" t="s">
        <v>450</v>
      </c>
      <c r="F17" s="12"/>
    </row>
    <row r="18" ht="21.95" customHeight="1" spans="1:6">
      <c r="A18" s="9"/>
      <c r="B18" s="10"/>
      <c r="C18" s="9"/>
      <c r="D18" s="31" t="s">
        <v>446</v>
      </c>
      <c r="E18" s="9" t="s">
        <v>451</v>
      </c>
      <c r="F18" s="12"/>
    </row>
    <row r="19" ht="49" customHeight="1" spans="1:6">
      <c r="A19" s="9"/>
      <c r="B19" s="9" t="s">
        <v>340</v>
      </c>
      <c r="C19" s="9" t="s">
        <v>341</v>
      </c>
      <c r="D19" s="31" t="s">
        <v>452</v>
      </c>
      <c r="E19" s="9" t="s">
        <v>453</v>
      </c>
      <c r="F19" s="12"/>
    </row>
    <row r="20" ht="52" customHeight="1" spans="1:6">
      <c r="A20" s="9"/>
      <c r="B20" s="10"/>
      <c r="C20" s="9" t="s">
        <v>344</v>
      </c>
      <c r="D20" s="31" t="s">
        <v>454</v>
      </c>
      <c r="E20" s="9" t="s">
        <v>455</v>
      </c>
      <c r="F20" s="12"/>
    </row>
    <row r="21" ht="21.95" customHeight="1" spans="1:6">
      <c r="A21" s="9"/>
      <c r="B21" s="10"/>
      <c r="C21" s="9" t="s">
        <v>346</v>
      </c>
      <c r="D21" s="31" t="s">
        <v>456</v>
      </c>
      <c r="E21" s="9" t="s">
        <v>457</v>
      </c>
      <c r="F21" s="12"/>
    </row>
    <row r="22" ht="21.95" customHeight="1" spans="1:6">
      <c r="A22" s="9"/>
      <c r="B22" s="10"/>
      <c r="C22" s="9"/>
      <c r="D22" s="31" t="s">
        <v>458</v>
      </c>
      <c r="E22" s="9"/>
      <c r="F22" s="12"/>
    </row>
    <row r="23" ht="21.95" customHeight="1" spans="1:6">
      <c r="A23" s="9"/>
      <c r="B23" s="10"/>
      <c r="C23" s="9" t="s">
        <v>349</v>
      </c>
      <c r="D23" s="31" t="s">
        <v>459</v>
      </c>
      <c r="E23" s="9" t="s">
        <v>439</v>
      </c>
      <c r="F23" s="12"/>
    </row>
    <row r="24" ht="46" customHeight="1" spans="1:6">
      <c r="A24" s="9"/>
      <c r="B24" s="9" t="s">
        <v>352</v>
      </c>
      <c r="C24" s="9" t="s">
        <v>353</v>
      </c>
      <c r="D24" s="31" t="s">
        <v>460</v>
      </c>
      <c r="E24" s="9" t="s">
        <v>461</v>
      </c>
      <c r="F24" s="10"/>
    </row>
    <row r="25" ht="50" customHeight="1" spans="1:6">
      <c r="A25" s="46" t="s">
        <v>355</v>
      </c>
      <c r="B25" s="46"/>
      <c r="C25" s="46"/>
      <c r="D25" s="46"/>
      <c r="E25" s="46"/>
      <c r="F25" s="46"/>
    </row>
  </sheetData>
  <mergeCells count="18">
    <mergeCell ref="A2:F2"/>
    <mergeCell ref="A3:E3"/>
    <mergeCell ref="A5:C5"/>
    <mergeCell ref="D5:F5"/>
    <mergeCell ref="A6:C6"/>
    <mergeCell ref="D6:F6"/>
    <mergeCell ref="E7:F7"/>
    <mergeCell ref="E8:F8"/>
    <mergeCell ref="A25:F25"/>
    <mergeCell ref="A10:A11"/>
    <mergeCell ref="A12:A24"/>
    <mergeCell ref="B13:B18"/>
    <mergeCell ref="B19:B23"/>
    <mergeCell ref="C13:C14"/>
    <mergeCell ref="C17:C18"/>
    <mergeCell ref="C21:C22"/>
    <mergeCell ref="A7:C9"/>
    <mergeCell ref="B10:F11"/>
  </mergeCells>
  <printOptions horizontalCentered="1"/>
  <pageMargins left="0.469444444444444" right="0.469444444444444" top="0.389583333333333" bottom="0.389583333333333" header="0.349305555555556" footer="0.2"/>
  <pageSetup paperSize="9" scale="78"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L21" sqref="L21"/>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204" t="s">
        <v>5</v>
      </c>
      <c r="B1" s="204"/>
      <c r="C1" s="204"/>
      <c r="D1" s="204"/>
      <c r="E1" s="204"/>
      <c r="F1" s="204"/>
      <c r="G1" s="204"/>
      <c r="H1" s="204"/>
      <c r="I1" s="204"/>
      <c r="J1" s="204"/>
      <c r="K1" s="204"/>
      <c r="L1" s="204"/>
    </row>
    <row r="3" ht="24" customHeight="1" spans="1:12">
      <c r="A3" s="205" t="s">
        <v>6</v>
      </c>
      <c r="B3" s="205" t="s">
        <v>7</v>
      </c>
      <c r="C3" s="205"/>
      <c r="D3" s="205"/>
      <c r="E3" s="205"/>
      <c r="F3" s="205"/>
      <c r="G3" s="205"/>
      <c r="H3" s="205"/>
      <c r="I3" s="205"/>
      <c r="J3" s="205"/>
      <c r="K3" s="208" t="s">
        <v>8</v>
      </c>
      <c r="L3" s="208" t="s">
        <v>9</v>
      </c>
    </row>
    <row r="4" s="203" customFormat="1" ht="25" customHeight="1" spans="1:12">
      <c r="A4" s="206" t="s">
        <v>10</v>
      </c>
      <c r="B4" s="207" t="s">
        <v>11</v>
      </c>
      <c r="C4" s="207"/>
      <c r="D4" s="207"/>
      <c r="E4" s="207"/>
      <c r="F4" s="207"/>
      <c r="G4" s="207"/>
      <c r="H4" s="207"/>
      <c r="I4" s="207"/>
      <c r="J4" s="207"/>
      <c r="K4" s="206" t="s">
        <v>12</v>
      </c>
      <c r="L4" s="206"/>
    </row>
    <row r="5" s="203" customFormat="1" ht="25" customHeight="1" spans="1:12">
      <c r="A5" s="208" t="s">
        <v>13</v>
      </c>
      <c r="B5" s="209" t="s">
        <v>14</v>
      </c>
      <c r="C5" s="209"/>
      <c r="D5" s="209"/>
      <c r="E5" s="209"/>
      <c r="F5" s="209"/>
      <c r="G5" s="209"/>
      <c r="H5" s="209"/>
      <c r="I5" s="209"/>
      <c r="J5" s="209"/>
      <c r="K5" s="206" t="s">
        <v>12</v>
      </c>
      <c r="L5" s="208"/>
    </row>
    <row r="6" s="203" customFormat="1" ht="25" customHeight="1" spans="1:12">
      <c r="A6" s="208" t="s">
        <v>15</v>
      </c>
      <c r="B6" s="209" t="s">
        <v>16</v>
      </c>
      <c r="C6" s="209"/>
      <c r="D6" s="209"/>
      <c r="E6" s="209"/>
      <c r="F6" s="209"/>
      <c r="G6" s="209"/>
      <c r="H6" s="209"/>
      <c r="I6" s="209"/>
      <c r="J6" s="209"/>
      <c r="K6" s="206" t="s">
        <v>12</v>
      </c>
      <c r="L6" s="208"/>
    </row>
    <row r="7" s="203" customFormat="1" ht="25" customHeight="1" spans="1:12">
      <c r="A7" s="208" t="s">
        <v>17</v>
      </c>
      <c r="B7" s="209" t="s">
        <v>18</v>
      </c>
      <c r="C7" s="209"/>
      <c r="D7" s="209"/>
      <c r="E7" s="209"/>
      <c r="F7" s="209"/>
      <c r="G7" s="209"/>
      <c r="H7" s="209"/>
      <c r="I7" s="209"/>
      <c r="J7" s="209"/>
      <c r="K7" s="206" t="s">
        <v>12</v>
      </c>
      <c r="L7" s="208"/>
    </row>
    <row r="8" s="203" customFormat="1" ht="25" customHeight="1" spans="1:12">
      <c r="A8" s="208" t="s">
        <v>19</v>
      </c>
      <c r="B8" s="209" t="s">
        <v>20</v>
      </c>
      <c r="C8" s="209"/>
      <c r="D8" s="209"/>
      <c r="E8" s="209"/>
      <c r="F8" s="209"/>
      <c r="G8" s="209"/>
      <c r="H8" s="209"/>
      <c r="I8" s="209"/>
      <c r="J8" s="209"/>
      <c r="K8" s="206" t="s">
        <v>12</v>
      </c>
      <c r="L8" s="208"/>
    </row>
    <row r="9" s="203" customFormat="1" ht="25" customHeight="1" spans="1:12">
      <c r="A9" s="208" t="s">
        <v>21</v>
      </c>
      <c r="B9" s="209" t="s">
        <v>22</v>
      </c>
      <c r="C9" s="209"/>
      <c r="D9" s="209"/>
      <c r="E9" s="209"/>
      <c r="F9" s="209"/>
      <c r="G9" s="209"/>
      <c r="H9" s="209"/>
      <c r="I9" s="209"/>
      <c r="J9" s="209"/>
      <c r="K9" s="206" t="s">
        <v>12</v>
      </c>
      <c r="L9" s="208"/>
    </row>
    <row r="10" s="203" customFormat="1" ht="25" customHeight="1" spans="1:12">
      <c r="A10" s="208" t="s">
        <v>23</v>
      </c>
      <c r="B10" s="209" t="s">
        <v>24</v>
      </c>
      <c r="C10" s="209"/>
      <c r="D10" s="209"/>
      <c r="E10" s="209"/>
      <c r="F10" s="209"/>
      <c r="G10" s="209"/>
      <c r="H10" s="209"/>
      <c r="I10" s="209"/>
      <c r="J10" s="209"/>
      <c r="K10" s="206" t="s">
        <v>12</v>
      </c>
      <c r="L10" s="208"/>
    </row>
    <row r="11" s="203" customFormat="1" ht="25" customHeight="1" spans="1:12">
      <c r="A11" s="208" t="s">
        <v>25</v>
      </c>
      <c r="B11" s="209" t="s">
        <v>26</v>
      </c>
      <c r="C11" s="209"/>
      <c r="D11" s="209"/>
      <c r="E11" s="209"/>
      <c r="F11" s="209"/>
      <c r="G11" s="209"/>
      <c r="H11" s="209"/>
      <c r="I11" s="209"/>
      <c r="J11" s="209"/>
      <c r="K11" s="206" t="s">
        <v>12</v>
      </c>
      <c r="L11" s="208"/>
    </row>
    <row r="12" s="203" customFormat="1" ht="25" customHeight="1" spans="1:12">
      <c r="A12" s="208" t="s">
        <v>27</v>
      </c>
      <c r="B12" s="209" t="s">
        <v>28</v>
      </c>
      <c r="C12" s="209"/>
      <c r="D12" s="209"/>
      <c r="E12" s="209"/>
      <c r="F12" s="209"/>
      <c r="G12" s="209"/>
      <c r="H12" s="209"/>
      <c r="I12" s="209"/>
      <c r="J12" s="209"/>
      <c r="K12" s="208" t="s">
        <v>29</v>
      </c>
      <c r="L12" s="212" t="s">
        <v>30</v>
      </c>
    </row>
    <row r="13" s="203" customFormat="1" ht="25" customHeight="1" spans="1:12">
      <c r="A13" s="208" t="s">
        <v>31</v>
      </c>
      <c r="B13" s="209" t="s">
        <v>32</v>
      </c>
      <c r="C13" s="209"/>
      <c r="D13" s="209"/>
      <c r="E13" s="209"/>
      <c r="F13" s="209"/>
      <c r="G13" s="209"/>
      <c r="H13" s="209"/>
      <c r="I13" s="209"/>
      <c r="J13" s="209"/>
      <c r="K13" s="208" t="s">
        <v>12</v>
      </c>
      <c r="L13" s="208"/>
    </row>
    <row r="14" s="203" customFormat="1" ht="25" customHeight="1" spans="1:12">
      <c r="A14" s="208" t="s">
        <v>33</v>
      </c>
      <c r="B14" s="209" t="s">
        <v>34</v>
      </c>
      <c r="C14" s="209"/>
      <c r="D14" s="209"/>
      <c r="E14" s="209"/>
      <c r="F14" s="209"/>
      <c r="G14" s="209"/>
      <c r="H14" s="209"/>
      <c r="I14" s="209"/>
      <c r="J14" s="209"/>
      <c r="K14" s="208" t="s">
        <v>29</v>
      </c>
      <c r="L14" s="212" t="s">
        <v>35</v>
      </c>
    </row>
    <row r="15" ht="25" customHeight="1" spans="1:12">
      <c r="A15" s="208" t="s">
        <v>36</v>
      </c>
      <c r="B15" s="210" t="s">
        <v>37</v>
      </c>
      <c r="C15" s="210"/>
      <c r="D15" s="210"/>
      <c r="E15" s="210"/>
      <c r="F15" s="210"/>
      <c r="G15" s="210"/>
      <c r="H15" s="210"/>
      <c r="I15" s="210"/>
      <c r="J15" s="210"/>
      <c r="K15" s="208" t="s">
        <v>12</v>
      </c>
      <c r="L15" s="213"/>
    </row>
    <row r="16" ht="25" customHeight="1" spans="1:12">
      <c r="A16" s="208" t="s">
        <v>38</v>
      </c>
      <c r="B16" s="209" t="s">
        <v>39</v>
      </c>
      <c r="C16" s="209"/>
      <c r="D16" s="209"/>
      <c r="E16" s="209"/>
      <c r="F16" s="209"/>
      <c r="G16" s="209"/>
      <c r="H16" s="209"/>
      <c r="I16" s="209"/>
      <c r="J16" s="209"/>
      <c r="K16" s="208" t="s">
        <v>12</v>
      </c>
      <c r="L16" s="214"/>
    </row>
    <row r="17" ht="25" customHeight="1" spans="1:12">
      <c r="A17" s="208" t="s">
        <v>40</v>
      </c>
      <c r="B17" s="209" t="s">
        <v>41</v>
      </c>
      <c r="C17" s="209"/>
      <c r="D17" s="209"/>
      <c r="E17" s="209"/>
      <c r="F17" s="209"/>
      <c r="G17" s="209"/>
      <c r="H17" s="209"/>
      <c r="I17" s="209"/>
      <c r="J17" s="209"/>
      <c r="K17" s="208" t="s">
        <v>12</v>
      </c>
      <c r="L17" s="215"/>
    </row>
    <row r="19" ht="37" customHeight="1" spans="1:12">
      <c r="A19" s="211" t="s">
        <v>42</v>
      </c>
      <c r="B19" s="211"/>
      <c r="C19" s="211"/>
      <c r="D19" s="211"/>
      <c r="E19" s="211"/>
      <c r="F19" s="211"/>
      <c r="G19" s="211"/>
      <c r="H19" s="211"/>
      <c r="I19" s="211"/>
      <c r="J19" s="211"/>
      <c r="K19" s="211"/>
      <c r="L19" s="211"/>
    </row>
  </sheetData>
  <mergeCells count="17">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A19:L19"/>
  </mergeCells>
  <pageMargins left="0.75" right="0.75" top="1" bottom="1" header="0.5" footer="0.5"/>
  <pageSetup paperSize="9" scale="71" fitToHeight="0" orientation="landscape" horizont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topLeftCell="A9" workbookViewId="0">
      <selection activeCell="F22" sqref="F22"/>
    </sheetView>
  </sheetViews>
  <sheetFormatPr defaultColWidth="12" defaultRowHeight="14.25" outlineLevelCol="5"/>
  <cols>
    <col min="1" max="1" width="5" style="3" customWidth="1"/>
    <col min="2" max="2" width="16.6666666666667" style="3" customWidth="1"/>
    <col min="3" max="3" width="16.5" style="3" customWidth="1"/>
    <col min="4" max="4" width="47.1666666666667" style="3" customWidth="1"/>
    <col min="5" max="5" width="27.3333333333333" style="3" customWidth="1"/>
    <col min="6" max="16384" width="12" style="3"/>
  </cols>
  <sheetData>
    <row r="1" ht="16.5" customHeight="1" spans="1:4">
      <c r="A1" s="4" t="s">
        <v>38</v>
      </c>
      <c r="B1" s="47"/>
      <c r="C1" s="47"/>
      <c r="D1" s="47"/>
    </row>
    <row r="2" ht="33.75" customHeight="1" spans="1:6">
      <c r="A2" s="6" t="s">
        <v>314</v>
      </c>
      <c r="B2" s="6"/>
      <c r="C2" s="6"/>
      <c r="D2" s="6"/>
      <c r="E2" s="6"/>
      <c r="F2" s="6"/>
    </row>
    <row r="3" customHeight="1" spans="1:5">
      <c r="A3" s="7"/>
      <c r="B3" s="7"/>
      <c r="C3" s="7"/>
      <c r="D3" s="7"/>
      <c r="E3" s="7"/>
    </row>
    <row r="4" ht="21.75" customHeight="1" spans="1:4">
      <c r="A4" s="48"/>
      <c r="B4" s="49"/>
      <c r="C4" s="50"/>
      <c r="D4" s="50"/>
    </row>
    <row r="5" ht="21.95" customHeight="1" spans="1:6">
      <c r="A5" s="24" t="s">
        <v>315</v>
      </c>
      <c r="B5" s="25"/>
      <c r="C5" s="25"/>
      <c r="D5" s="10" t="s">
        <v>286</v>
      </c>
      <c r="E5" s="10"/>
      <c r="F5" s="10"/>
    </row>
    <row r="6" ht="21.95" customHeight="1" spans="1:6">
      <c r="A6" s="26" t="s">
        <v>316</v>
      </c>
      <c r="B6" s="27"/>
      <c r="C6" s="27"/>
      <c r="D6" s="9" t="s">
        <v>369</v>
      </c>
      <c r="E6" s="9"/>
      <c r="F6" s="9"/>
    </row>
    <row r="7" ht="21.95" customHeight="1" spans="1:6">
      <c r="A7" s="28" t="s">
        <v>317</v>
      </c>
      <c r="B7" s="29"/>
      <c r="C7" s="30"/>
      <c r="D7" s="31" t="s">
        <v>318</v>
      </c>
      <c r="E7" s="9" t="s">
        <v>462</v>
      </c>
      <c r="F7" s="9"/>
    </row>
    <row r="8" ht="21.95" customHeight="1" spans="1:6">
      <c r="A8" s="32"/>
      <c r="B8" s="33"/>
      <c r="C8" s="34"/>
      <c r="D8" s="31" t="s">
        <v>319</v>
      </c>
      <c r="E8" s="9" t="s">
        <v>462</v>
      </c>
      <c r="F8" s="9"/>
    </row>
    <row r="9" ht="21.95" customHeight="1" spans="1:6">
      <c r="A9" s="35"/>
      <c r="B9" s="36"/>
      <c r="C9" s="34"/>
      <c r="D9" s="31" t="s">
        <v>320</v>
      </c>
      <c r="E9" s="37"/>
      <c r="F9" s="38"/>
    </row>
    <row r="10" ht="21.95" customHeight="1" spans="1:6">
      <c r="A10" s="10" t="s">
        <v>321</v>
      </c>
      <c r="B10" s="31" t="s">
        <v>463</v>
      </c>
      <c r="C10" s="31"/>
      <c r="D10" s="31"/>
      <c r="E10" s="31"/>
      <c r="F10" s="31"/>
    </row>
    <row r="11" ht="101" customHeight="1" spans="1:6">
      <c r="A11" s="39"/>
      <c r="B11" s="31"/>
      <c r="C11" s="31"/>
      <c r="D11" s="31"/>
      <c r="E11" s="31"/>
      <c r="F11" s="31"/>
    </row>
    <row r="12" ht="30" customHeight="1" spans="1:6">
      <c r="A12" s="9" t="s">
        <v>323</v>
      </c>
      <c r="B12" s="9" t="s">
        <v>324</v>
      </c>
      <c r="C12" s="9" t="s">
        <v>325</v>
      </c>
      <c r="D12" s="9" t="s">
        <v>326</v>
      </c>
      <c r="E12" s="9" t="s">
        <v>327</v>
      </c>
      <c r="F12" s="9" t="s">
        <v>159</v>
      </c>
    </row>
    <row r="13" ht="30" customHeight="1" spans="1:6">
      <c r="A13" s="9"/>
      <c r="B13" s="9" t="s">
        <v>328</v>
      </c>
      <c r="C13" s="9" t="s">
        <v>329</v>
      </c>
      <c r="D13" s="31" t="s">
        <v>464</v>
      </c>
      <c r="E13" s="59">
        <v>0</v>
      </c>
      <c r="F13" s="12"/>
    </row>
    <row r="14" ht="30" customHeight="1" spans="1:6">
      <c r="A14" s="9"/>
      <c r="B14" s="10"/>
      <c r="C14" s="9"/>
      <c r="D14" s="31" t="s">
        <v>465</v>
      </c>
      <c r="E14" s="31" t="s">
        <v>466</v>
      </c>
      <c r="F14" s="12"/>
    </row>
    <row r="15" ht="30" customHeight="1" spans="1:6">
      <c r="A15" s="9"/>
      <c r="B15" s="10"/>
      <c r="C15" s="9" t="s">
        <v>332</v>
      </c>
      <c r="D15" s="31" t="s">
        <v>467</v>
      </c>
      <c r="E15" s="31" t="s">
        <v>468</v>
      </c>
      <c r="F15" s="12"/>
    </row>
    <row r="16" ht="30" customHeight="1" spans="1:6">
      <c r="A16" s="9"/>
      <c r="B16" s="10"/>
      <c r="C16" s="9"/>
      <c r="D16" s="31" t="s">
        <v>469</v>
      </c>
      <c r="E16" s="31" t="s">
        <v>468</v>
      </c>
      <c r="F16" s="12"/>
    </row>
    <row r="17" ht="30" customHeight="1" spans="1:6">
      <c r="A17" s="9"/>
      <c r="B17" s="10"/>
      <c r="C17" s="9" t="s">
        <v>334</v>
      </c>
      <c r="D17" s="31" t="s">
        <v>470</v>
      </c>
      <c r="E17" s="31" t="s">
        <v>471</v>
      </c>
      <c r="F17" s="12"/>
    </row>
    <row r="18" ht="30" customHeight="1" spans="1:6">
      <c r="A18" s="9"/>
      <c r="B18" s="10"/>
      <c r="C18" s="9" t="s">
        <v>337</v>
      </c>
      <c r="D18" s="31" t="s">
        <v>472</v>
      </c>
      <c r="E18" s="31" t="s">
        <v>462</v>
      </c>
      <c r="F18" s="12"/>
    </row>
    <row r="19" ht="30" customHeight="1" spans="1:6">
      <c r="A19" s="9"/>
      <c r="B19" s="9" t="s">
        <v>340</v>
      </c>
      <c r="C19" s="9" t="s">
        <v>341</v>
      </c>
      <c r="D19" s="31" t="s">
        <v>473</v>
      </c>
      <c r="E19" s="31" t="s">
        <v>474</v>
      </c>
      <c r="F19" s="12"/>
    </row>
    <row r="20" ht="30" customHeight="1" spans="1:6">
      <c r="A20" s="9"/>
      <c r="B20" s="10"/>
      <c r="C20" s="9" t="s">
        <v>344</v>
      </c>
      <c r="D20" s="31" t="s">
        <v>475</v>
      </c>
      <c r="E20" s="31" t="s">
        <v>474</v>
      </c>
      <c r="F20" s="12"/>
    </row>
    <row r="21" ht="30" customHeight="1" spans="1:6">
      <c r="A21" s="9"/>
      <c r="B21" s="10"/>
      <c r="C21" s="9" t="s">
        <v>346</v>
      </c>
      <c r="D21" s="31" t="s">
        <v>476</v>
      </c>
      <c r="E21" s="31" t="s">
        <v>457</v>
      </c>
      <c r="F21" s="12"/>
    </row>
    <row r="22" ht="30" customHeight="1" spans="1:6">
      <c r="A22" s="9"/>
      <c r="B22" s="10"/>
      <c r="C22" s="9" t="s">
        <v>349</v>
      </c>
      <c r="D22" s="31" t="s">
        <v>477</v>
      </c>
      <c r="E22" s="31" t="s">
        <v>478</v>
      </c>
      <c r="F22" s="12"/>
    </row>
    <row r="23" ht="30" customHeight="1" spans="1:6">
      <c r="A23" s="9"/>
      <c r="B23" s="9" t="s">
        <v>352</v>
      </c>
      <c r="C23" s="9" t="s">
        <v>353</v>
      </c>
      <c r="D23" s="31" t="s">
        <v>479</v>
      </c>
      <c r="E23" s="31" t="s">
        <v>480</v>
      </c>
      <c r="F23" s="10"/>
    </row>
    <row r="24" ht="50" customHeight="1" spans="1:6">
      <c r="A24" s="46" t="s">
        <v>355</v>
      </c>
      <c r="B24" s="46"/>
      <c r="C24" s="46"/>
      <c r="D24" s="46"/>
      <c r="E24" s="46"/>
      <c r="F24" s="46"/>
    </row>
  </sheetData>
  <mergeCells count="17">
    <mergeCell ref="A2:F2"/>
    <mergeCell ref="A3:E3"/>
    <mergeCell ref="A5:C5"/>
    <mergeCell ref="D5:F5"/>
    <mergeCell ref="A6:C6"/>
    <mergeCell ref="D6:F6"/>
    <mergeCell ref="E7:F7"/>
    <mergeCell ref="E8:F8"/>
    <mergeCell ref="A24:F24"/>
    <mergeCell ref="A10:A11"/>
    <mergeCell ref="A12:A23"/>
    <mergeCell ref="B13:B18"/>
    <mergeCell ref="B19:B22"/>
    <mergeCell ref="C13:C14"/>
    <mergeCell ref="C15:C16"/>
    <mergeCell ref="A7:C9"/>
    <mergeCell ref="B10:F11"/>
  </mergeCells>
  <printOptions horizontalCentered="1"/>
  <pageMargins left="0.469444444444444" right="0.469444444444444" top="0.389583333333333" bottom="0.389583333333333" header="0.349305555555556" footer="0.2"/>
  <pageSetup paperSize="9" scale="78" orientation="portrait"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showGridLines="0" topLeftCell="A7" workbookViewId="0">
      <selection activeCell="C18" sqref="$A12:$XFD22"/>
    </sheetView>
  </sheetViews>
  <sheetFormatPr defaultColWidth="12" defaultRowHeight="14.25" outlineLevelCol="5"/>
  <cols>
    <col min="1" max="1" width="5" style="3" customWidth="1"/>
    <col min="2" max="2" width="16.6666666666667" style="3" customWidth="1"/>
    <col min="3" max="3" width="16.5" style="3" customWidth="1"/>
    <col min="4" max="4" width="43" style="3" customWidth="1"/>
    <col min="5" max="5" width="27.3333333333333" style="3" customWidth="1"/>
    <col min="6" max="16384" width="12" style="3"/>
  </cols>
  <sheetData>
    <row r="1" ht="16.5" customHeight="1" spans="1:4">
      <c r="A1" s="4" t="s">
        <v>38</v>
      </c>
      <c r="B1" s="47"/>
      <c r="C1" s="47"/>
      <c r="D1" s="47"/>
    </row>
    <row r="2" ht="33.75" customHeight="1" spans="1:6">
      <c r="A2" s="6" t="s">
        <v>314</v>
      </c>
      <c r="B2" s="6"/>
      <c r="C2" s="6"/>
      <c r="D2" s="6"/>
      <c r="E2" s="6"/>
      <c r="F2" s="6"/>
    </row>
    <row r="3" customHeight="1" spans="1:5">
      <c r="A3" s="7"/>
      <c r="B3" s="7"/>
      <c r="C3" s="7"/>
      <c r="D3" s="7"/>
      <c r="E3" s="7"/>
    </row>
    <row r="4" ht="21.75" customHeight="1" spans="1:4">
      <c r="A4" s="48"/>
      <c r="B4" s="49"/>
      <c r="C4" s="50"/>
      <c r="D4" s="50"/>
    </row>
    <row r="5" ht="21.95" customHeight="1" spans="1:6">
      <c r="A5" s="24" t="s">
        <v>315</v>
      </c>
      <c r="B5" s="25"/>
      <c r="C5" s="25"/>
      <c r="D5" s="10" t="s">
        <v>288</v>
      </c>
      <c r="E5" s="10"/>
      <c r="F5" s="10"/>
    </row>
    <row r="6" ht="21.95" customHeight="1" spans="1:6">
      <c r="A6" s="26" t="s">
        <v>316</v>
      </c>
      <c r="B6" s="27"/>
      <c r="C6" s="27"/>
      <c r="D6" s="9" t="s">
        <v>138</v>
      </c>
      <c r="E6" s="9"/>
      <c r="F6" s="9"/>
    </row>
    <row r="7" ht="21.95" customHeight="1" spans="1:6">
      <c r="A7" s="28" t="s">
        <v>317</v>
      </c>
      <c r="B7" s="29"/>
      <c r="C7" s="30"/>
      <c r="D7" s="31" t="s">
        <v>318</v>
      </c>
      <c r="E7" s="9">
        <v>7</v>
      </c>
      <c r="F7" s="9"/>
    </row>
    <row r="8" ht="21.95" customHeight="1" spans="1:6">
      <c r="A8" s="32"/>
      <c r="B8" s="33"/>
      <c r="C8" s="34"/>
      <c r="D8" s="31" t="s">
        <v>319</v>
      </c>
      <c r="E8" s="9">
        <v>7</v>
      </c>
      <c r="F8" s="9"/>
    </row>
    <row r="9" ht="21.95" customHeight="1" spans="1:6">
      <c r="A9" s="35"/>
      <c r="B9" s="36"/>
      <c r="C9" s="34"/>
      <c r="D9" s="31" t="s">
        <v>320</v>
      </c>
      <c r="E9" s="37"/>
      <c r="F9" s="38"/>
    </row>
    <row r="10" ht="21.95" customHeight="1" spans="1:6">
      <c r="A10" s="10" t="s">
        <v>321</v>
      </c>
      <c r="B10" s="31" t="s">
        <v>481</v>
      </c>
      <c r="C10" s="31"/>
      <c r="D10" s="31"/>
      <c r="E10" s="31"/>
      <c r="F10" s="31"/>
    </row>
    <row r="11" ht="84" customHeight="1" spans="1:6">
      <c r="A11" s="39"/>
      <c r="B11" s="31"/>
      <c r="C11" s="31"/>
      <c r="D11" s="31"/>
      <c r="E11" s="31"/>
      <c r="F11" s="31"/>
    </row>
    <row r="12" ht="21" customHeight="1" spans="1:6">
      <c r="A12" s="9" t="s">
        <v>323</v>
      </c>
      <c r="B12" s="9" t="s">
        <v>324</v>
      </c>
      <c r="C12" s="9" t="s">
        <v>325</v>
      </c>
      <c r="D12" s="9" t="s">
        <v>326</v>
      </c>
      <c r="E12" s="9" t="s">
        <v>327</v>
      </c>
      <c r="F12" s="9" t="s">
        <v>159</v>
      </c>
    </row>
    <row r="13" ht="27" customHeight="1" spans="1:6">
      <c r="A13" s="9"/>
      <c r="B13" s="9" t="s">
        <v>328</v>
      </c>
      <c r="C13" s="9" t="s">
        <v>329</v>
      </c>
      <c r="D13" s="51" t="s">
        <v>482</v>
      </c>
      <c r="E13" s="52" t="s">
        <v>483</v>
      </c>
      <c r="F13" s="53"/>
    </row>
    <row r="14" ht="27" customHeight="1" spans="1:6">
      <c r="A14" s="9"/>
      <c r="B14" s="10"/>
      <c r="C14" s="9"/>
      <c r="D14" s="51" t="s">
        <v>484</v>
      </c>
      <c r="E14" s="52" t="s">
        <v>485</v>
      </c>
      <c r="F14" s="53"/>
    </row>
    <row r="15" ht="27" customHeight="1" spans="1:6">
      <c r="A15" s="9"/>
      <c r="B15" s="10"/>
      <c r="C15" s="9" t="s">
        <v>332</v>
      </c>
      <c r="D15" s="51" t="s">
        <v>486</v>
      </c>
      <c r="E15" s="54">
        <v>1</v>
      </c>
      <c r="F15" s="42"/>
    </row>
    <row r="16" ht="27" customHeight="1" spans="1:6">
      <c r="A16" s="9"/>
      <c r="B16" s="10"/>
      <c r="C16" s="9" t="s">
        <v>334</v>
      </c>
      <c r="D16" s="51" t="s">
        <v>429</v>
      </c>
      <c r="E16" s="55" t="s">
        <v>385</v>
      </c>
      <c r="F16" s="12"/>
    </row>
    <row r="17" ht="27" customHeight="1" spans="1:6">
      <c r="A17" s="9"/>
      <c r="B17" s="10"/>
      <c r="C17" s="9" t="s">
        <v>337</v>
      </c>
      <c r="D17" s="51" t="s">
        <v>487</v>
      </c>
      <c r="E17" s="56" t="s">
        <v>488</v>
      </c>
      <c r="F17" s="12"/>
    </row>
    <row r="18" ht="34" customHeight="1" spans="1:6">
      <c r="A18" s="9"/>
      <c r="B18" s="9" t="s">
        <v>340</v>
      </c>
      <c r="C18" s="9" t="s">
        <v>341</v>
      </c>
      <c r="D18" s="37" t="s">
        <v>489</v>
      </c>
      <c r="E18" s="52" t="s">
        <v>490</v>
      </c>
      <c r="F18" s="12"/>
    </row>
    <row r="19" ht="34" customHeight="1" spans="1:6">
      <c r="A19" s="9"/>
      <c r="B19" s="10"/>
      <c r="C19" s="9" t="s">
        <v>344</v>
      </c>
      <c r="D19" s="37" t="s">
        <v>491</v>
      </c>
      <c r="E19" s="52" t="s">
        <v>490</v>
      </c>
      <c r="F19" s="57"/>
    </row>
    <row r="20" ht="34" customHeight="1" spans="1:6">
      <c r="A20" s="9"/>
      <c r="B20" s="10"/>
      <c r="C20" s="9" t="s">
        <v>346</v>
      </c>
      <c r="D20" s="51" t="s">
        <v>492</v>
      </c>
      <c r="E20" s="52" t="s">
        <v>457</v>
      </c>
      <c r="F20" s="57"/>
    </row>
    <row r="21" ht="34" customHeight="1" spans="1:6">
      <c r="A21" s="9"/>
      <c r="B21" s="10"/>
      <c r="C21" s="9" t="s">
        <v>349</v>
      </c>
      <c r="D21" s="37" t="s">
        <v>493</v>
      </c>
      <c r="E21" s="58"/>
      <c r="F21" s="57"/>
    </row>
    <row r="22" ht="27" customHeight="1" spans="1:6">
      <c r="A22" s="9"/>
      <c r="B22" s="9" t="s">
        <v>352</v>
      </c>
      <c r="C22" s="9" t="s">
        <v>353</v>
      </c>
      <c r="D22" s="37" t="s">
        <v>494</v>
      </c>
      <c r="E22" s="58" t="s">
        <v>480</v>
      </c>
      <c r="F22" s="57"/>
    </row>
    <row r="23" ht="50" customHeight="1" spans="1:6">
      <c r="A23" s="46" t="s">
        <v>355</v>
      </c>
      <c r="B23" s="46"/>
      <c r="C23" s="46"/>
      <c r="D23" s="46"/>
      <c r="E23" s="46"/>
      <c r="F23" s="46"/>
    </row>
  </sheetData>
  <mergeCells count="16">
    <mergeCell ref="A2:F2"/>
    <mergeCell ref="A3:E3"/>
    <mergeCell ref="A5:C5"/>
    <mergeCell ref="D5:F5"/>
    <mergeCell ref="A6:C6"/>
    <mergeCell ref="D6:F6"/>
    <mergeCell ref="E7:F7"/>
    <mergeCell ref="E8:F8"/>
    <mergeCell ref="A23:F23"/>
    <mergeCell ref="A10:A11"/>
    <mergeCell ref="A12:A22"/>
    <mergeCell ref="B13:B17"/>
    <mergeCell ref="B18:B21"/>
    <mergeCell ref="C13:C14"/>
    <mergeCell ref="A7:C9"/>
    <mergeCell ref="B10:F11"/>
  </mergeCells>
  <printOptions horizontalCentered="1"/>
  <pageMargins left="0.47" right="0.47" top="0.39" bottom="0.39" header="0.35" footer="0.2"/>
  <pageSetup paperSize="9" scale="78" orientation="portrait"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topLeftCell="A7" workbookViewId="0">
      <selection activeCell="C12" sqref="$A11:$XFD23"/>
    </sheetView>
  </sheetViews>
  <sheetFormatPr defaultColWidth="12" defaultRowHeight="14.25" outlineLevelCol="5"/>
  <cols>
    <col min="1" max="1" width="7.13333333333333" style="3" customWidth="1"/>
    <col min="2" max="2" width="16.6666666666667" style="3" customWidth="1"/>
    <col min="3" max="3" width="16.5" style="3" customWidth="1"/>
    <col min="4" max="4" width="46.5" style="3" customWidth="1"/>
    <col min="5" max="5" width="27.3333333333333" style="3" customWidth="1"/>
    <col min="6" max="16384" width="12" style="3"/>
  </cols>
  <sheetData>
    <row r="1" s="20" customFormat="1" ht="16.5" customHeight="1" spans="1:4">
      <c r="A1" s="21" t="s">
        <v>38</v>
      </c>
      <c r="B1" s="22"/>
      <c r="C1" s="22"/>
      <c r="D1" s="22"/>
    </row>
    <row r="2" ht="33.75" customHeight="1" spans="1:6">
      <c r="A2" s="23" t="s">
        <v>314</v>
      </c>
      <c r="B2" s="23"/>
      <c r="C2" s="23"/>
      <c r="D2" s="23"/>
      <c r="E2" s="23"/>
      <c r="F2" s="23"/>
    </row>
    <row r="3" customHeight="1" spans="1:5">
      <c r="A3" s="7"/>
      <c r="B3" s="7"/>
      <c r="C3" s="7"/>
      <c r="D3" s="7"/>
      <c r="E3" s="7"/>
    </row>
    <row r="4" ht="21.95" customHeight="1" spans="1:6">
      <c r="A4" s="24" t="s">
        <v>315</v>
      </c>
      <c r="B4" s="25"/>
      <c r="C4" s="25"/>
      <c r="D4" s="10" t="s">
        <v>146</v>
      </c>
      <c r="E4" s="10"/>
      <c r="F4" s="10"/>
    </row>
    <row r="5" ht="21.95" customHeight="1" spans="1:6">
      <c r="A5" s="26" t="s">
        <v>316</v>
      </c>
      <c r="B5" s="27"/>
      <c r="C5" s="27"/>
      <c r="D5" s="9" t="s">
        <v>138</v>
      </c>
      <c r="E5" s="9"/>
      <c r="F5" s="9"/>
    </row>
    <row r="6" ht="21.95" customHeight="1" spans="1:6">
      <c r="A6" s="28" t="s">
        <v>317</v>
      </c>
      <c r="B6" s="29"/>
      <c r="C6" s="30"/>
      <c r="D6" s="31" t="s">
        <v>318</v>
      </c>
      <c r="E6" s="9">
        <v>4</v>
      </c>
      <c r="F6" s="9"/>
    </row>
    <row r="7" ht="21.95" customHeight="1" spans="1:6">
      <c r="A7" s="32"/>
      <c r="B7" s="33"/>
      <c r="C7" s="34"/>
      <c r="D7" s="31" t="s">
        <v>319</v>
      </c>
      <c r="E7" s="9">
        <v>4</v>
      </c>
      <c r="F7" s="9"/>
    </row>
    <row r="8" ht="21.95" customHeight="1" spans="1:6">
      <c r="A8" s="35"/>
      <c r="B8" s="36"/>
      <c r="C8" s="34"/>
      <c r="D8" s="31" t="s">
        <v>320</v>
      </c>
      <c r="E8" s="37"/>
      <c r="F8" s="38"/>
    </row>
    <row r="9" ht="21.95" customHeight="1" spans="1:6">
      <c r="A9" s="10" t="s">
        <v>321</v>
      </c>
      <c r="B9" s="31" t="s">
        <v>495</v>
      </c>
      <c r="C9" s="31"/>
      <c r="D9" s="31"/>
      <c r="E9" s="31"/>
      <c r="F9" s="31"/>
    </row>
    <row r="10" ht="78" customHeight="1" spans="1:6">
      <c r="A10" s="39"/>
      <c r="B10" s="31"/>
      <c r="C10" s="31"/>
      <c r="D10" s="31"/>
      <c r="E10" s="31"/>
      <c r="F10" s="31"/>
    </row>
    <row r="11" ht="21" customHeight="1" spans="1:6">
      <c r="A11" s="9" t="s">
        <v>323</v>
      </c>
      <c r="B11" s="9" t="s">
        <v>324</v>
      </c>
      <c r="C11" s="9" t="s">
        <v>325</v>
      </c>
      <c r="D11" s="9" t="s">
        <v>326</v>
      </c>
      <c r="E11" s="9" t="s">
        <v>327</v>
      </c>
      <c r="F11" s="9" t="s">
        <v>159</v>
      </c>
    </row>
    <row r="12" ht="24" customHeight="1" spans="1:6">
      <c r="A12" s="9"/>
      <c r="B12" s="9" t="s">
        <v>328</v>
      </c>
      <c r="C12" s="9" t="s">
        <v>329</v>
      </c>
      <c r="D12" s="16" t="s">
        <v>496</v>
      </c>
      <c r="E12" s="9" t="s">
        <v>497</v>
      </c>
      <c r="F12" s="12"/>
    </row>
    <row r="13" ht="24" customHeight="1" spans="1:6">
      <c r="A13" s="9"/>
      <c r="B13" s="10"/>
      <c r="C13" s="9" t="s">
        <v>332</v>
      </c>
      <c r="D13" s="31" t="s">
        <v>498</v>
      </c>
      <c r="E13" s="31">
        <v>0</v>
      </c>
      <c r="F13" s="12"/>
    </row>
    <row r="14" ht="24" customHeight="1" spans="1:6">
      <c r="A14" s="9"/>
      <c r="B14" s="10"/>
      <c r="C14" s="9" t="s">
        <v>334</v>
      </c>
      <c r="D14" s="31" t="s">
        <v>499</v>
      </c>
      <c r="E14" s="31" t="s">
        <v>385</v>
      </c>
      <c r="F14" s="12"/>
    </row>
    <row r="15" ht="21.95" customHeight="1" spans="1:6">
      <c r="A15" s="9"/>
      <c r="B15" s="10"/>
      <c r="C15" s="9" t="s">
        <v>337</v>
      </c>
      <c r="D15" s="31" t="s">
        <v>496</v>
      </c>
      <c r="E15" s="9" t="s">
        <v>497</v>
      </c>
      <c r="F15" s="12"/>
    </row>
    <row r="16" ht="21.95" customHeight="1" spans="1:6">
      <c r="A16" s="9"/>
      <c r="B16" s="10"/>
      <c r="C16" s="9"/>
      <c r="D16" s="40" t="s">
        <v>500</v>
      </c>
      <c r="E16" s="41" t="s">
        <v>501</v>
      </c>
      <c r="F16" s="42"/>
    </row>
    <row r="17" ht="21.95" customHeight="1" spans="1:6">
      <c r="A17" s="9"/>
      <c r="B17" s="10"/>
      <c r="C17" s="9"/>
      <c r="D17" s="43" t="s">
        <v>502</v>
      </c>
      <c r="E17" s="44" t="s">
        <v>503</v>
      </c>
      <c r="F17" s="42"/>
    </row>
    <row r="18" ht="21.95" customHeight="1" spans="1:6">
      <c r="A18" s="9"/>
      <c r="B18" s="10"/>
      <c r="C18" s="9"/>
      <c r="D18" s="45" t="s">
        <v>504</v>
      </c>
      <c r="E18" s="3" t="s">
        <v>505</v>
      </c>
      <c r="F18" s="42"/>
    </row>
    <row r="19" ht="38" customHeight="1" spans="1:6">
      <c r="A19" s="9"/>
      <c r="B19" s="9" t="s">
        <v>340</v>
      </c>
      <c r="C19" s="9" t="s">
        <v>341</v>
      </c>
      <c r="D19" s="31" t="s">
        <v>506</v>
      </c>
      <c r="E19" s="31" t="s">
        <v>507</v>
      </c>
      <c r="F19" s="42"/>
    </row>
    <row r="20" ht="38" customHeight="1" spans="1:6">
      <c r="A20" s="9"/>
      <c r="B20" s="10"/>
      <c r="C20" s="9" t="s">
        <v>344</v>
      </c>
      <c r="D20" s="31" t="s">
        <v>508</v>
      </c>
      <c r="E20" s="31" t="s">
        <v>509</v>
      </c>
      <c r="F20" s="12"/>
    </row>
    <row r="21" ht="38" customHeight="1" spans="1:6">
      <c r="A21" s="9"/>
      <c r="B21" s="10"/>
      <c r="C21" s="9" t="s">
        <v>346</v>
      </c>
      <c r="D21" s="31" t="s">
        <v>510</v>
      </c>
      <c r="E21" s="31" t="s">
        <v>457</v>
      </c>
      <c r="F21" s="12"/>
    </row>
    <row r="22" ht="38" customHeight="1" spans="1:6">
      <c r="A22" s="9"/>
      <c r="B22" s="10"/>
      <c r="C22" s="9" t="s">
        <v>349</v>
      </c>
      <c r="D22" s="31" t="s">
        <v>493</v>
      </c>
      <c r="E22" s="31"/>
      <c r="F22" s="12"/>
    </row>
    <row r="23" ht="38" customHeight="1" spans="1:6">
      <c r="A23" s="9"/>
      <c r="B23" s="9" t="s">
        <v>352</v>
      </c>
      <c r="C23" s="9" t="s">
        <v>353</v>
      </c>
      <c r="D23" s="31" t="s">
        <v>511</v>
      </c>
      <c r="E23" s="31" t="s">
        <v>512</v>
      </c>
      <c r="F23" s="10"/>
    </row>
    <row r="24" ht="50" customHeight="1" spans="1:6">
      <c r="A24" s="46" t="s">
        <v>355</v>
      </c>
      <c r="B24" s="46"/>
      <c r="C24" s="46"/>
      <c r="D24" s="46"/>
      <c r="E24" s="46"/>
      <c r="F24" s="46"/>
    </row>
  </sheetData>
  <mergeCells count="16">
    <mergeCell ref="A2:F2"/>
    <mergeCell ref="A3:E3"/>
    <mergeCell ref="A4:C4"/>
    <mergeCell ref="D4:F4"/>
    <mergeCell ref="A5:C5"/>
    <mergeCell ref="D5:F5"/>
    <mergeCell ref="E6:F6"/>
    <mergeCell ref="E7:F7"/>
    <mergeCell ref="A24:F24"/>
    <mergeCell ref="A9:A10"/>
    <mergeCell ref="A11:A23"/>
    <mergeCell ref="B12:B18"/>
    <mergeCell ref="B19:B22"/>
    <mergeCell ref="C15:C18"/>
    <mergeCell ref="A6:C8"/>
    <mergeCell ref="B9:F10"/>
  </mergeCells>
  <printOptions horizontalCentered="1"/>
  <pageMargins left="0.469444444444444" right="0.469444444444444" top="0.389583333333333" bottom="0.389583333333333" header="0.349305555555556" footer="0.2"/>
  <pageSetup paperSize="9" scale="87" orientation="portrait"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showGridLines="0" tabSelected="1" topLeftCell="A15" workbookViewId="0">
      <selection activeCell="G23" sqref="G23:H23"/>
    </sheetView>
  </sheetViews>
  <sheetFormatPr defaultColWidth="12" defaultRowHeight="14.25" outlineLevelCol="7"/>
  <cols>
    <col min="1" max="1" width="12" style="3"/>
    <col min="2" max="2" width="18.5" style="3" customWidth="1"/>
    <col min="3" max="3" width="16.3333333333333" style="3" customWidth="1"/>
    <col min="4" max="4" width="9.33333333333333" style="3" customWidth="1"/>
    <col min="5" max="5" width="42" style="3" customWidth="1"/>
    <col min="6" max="6" width="14.8333333333333" style="3" customWidth="1"/>
    <col min="7" max="8" width="18" style="3" customWidth="1"/>
    <col min="9" max="16384" width="12" style="3"/>
  </cols>
  <sheetData>
    <row r="1" s="1" customFormat="1" ht="16.5" customHeight="1" spans="1:4">
      <c r="A1" s="4" t="s">
        <v>40</v>
      </c>
      <c r="B1" s="5"/>
      <c r="C1" s="5"/>
      <c r="D1" s="5"/>
    </row>
    <row r="2" ht="23.25" customHeight="1" spans="1:8">
      <c r="A2" s="6" t="s">
        <v>41</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513</v>
      </c>
      <c r="B5" s="9"/>
      <c r="C5" s="9"/>
      <c r="D5" s="9" t="s">
        <v>138</v>
      </c>
      <c r="E5" s="9"/>
      <c r="F5" s="9"/>
      <c r="G5" s="9"/>
      <c r="H5" s="9"/>
    </row>
    <row r="6" ht="21.95" customHeight="1" spans="1:8">
      <c r="A6" s="9" t="s">
        <v>514</v>
      </c>
      <c r="B6" s="9" t="s">
        <v>515</v>
      </c>
      <c r="C6" s="9"/>
      <c r="D6" s="10" t="s">
        <v>516</v>
      </c>
      <c r="E6" s="10"/>
      <c r="F6" s="10" t="s">
        <v>517</v>
      </c>
      <c r="G6" s="10"/>
      <c r="H6" s="10"/>
    </row>
    <row r="7" ht="21.95" customHeight="1" spans="1:8">
      <c r="A7" s="9"/>
      <c r="B7" s="9"/>
      <c r="C7" s="9"/>
      <c r="D7" s="10"/>
      <c r="E7" s="10"/>
      <c r="F7" s="10" t="s">
        <v>518</v>
      </c>
      <c r="G7" s="10" t="s">
        <v>519</v>
      </c>
      <c r="H7" s="10" t="s">
        <v>520</v>
      </c>
    </row>
    <row r="8" ht="31" customHeight="1" spans="1:8">
      <c r="A8" s="9"/>
      <c r="B8" s="9" t="s">
        <v>521</v>
      </c>
      <c r="C8" s="9"/>
      <c r="D8" s="9" t="s">
        <v>522</v>
      </c>
      <c r="E8" s="9"/>
      <c r="F8" s="11">
        <v>2389.19</v>
      </c>
      <c r="G8" s="10">
        <v>2389.19</v>
      </c>
      <c r="H8" s="12"/>
    </row>
    <row r="9" ht="31" customHeight="1" spans="1:8">
      <c r="A9" s="9"/>
      <c r="B9" s="9" t="s">
        <v>277</v>
      </c>
      <c r="C9" s="9"/>
      <c r="D9" s="9" t="s">
        <v>278</v>
      </c>
      <c r="E9" s="9"/>
      <c r="F9" s="10">
        <v>5</v>
      </c>
      <c r="G9" s="10">
        <v>5</v>
      </c>
      <c r="H9" s="12"/>
    </row>
    <row r="10" ht="31" customHeight="1" spans="1:8">
      <c r="A10" s="9"/>
      <c r="B10" s="9" t="s">
        <v>279</v>
      </c>
      <c r="C10" s="9"/>
      <c r="D10" s="9" t="s">
        <v>280</v>
      </c>
      <c r="E10" s="9"/>
      <c r="F10" s="10">
        <v>8</v>
      </c>
      <c r="G10" s="10">
        <v>8</v>
      </c>
      <c r="H10" s="12"/>
    </row>
    <row r="11" ht="48" customHeight="1" spans="1:8">
      <c r="A11" s="9"/>
      <c r="B11" s="9" t="s">
        <v>442</v>
      </c>
      <c r="C11" s="9"/>
      <c r="D11" s="13" t="s">
        <v>291</v>
      </c>
      <c r="E11" s="13"/>
      <c r="F11" s="10">
        <v>7</v>
      </c>
      <c r="G11" s="10">
        <v>7</v>
      </c>
      <c r="H11" s="12"/>
    </row>
    <row r="12" ht="48" customHeight="1" spans="1:8">
      <c r="A12" s="9"/>
      <c r="B12" s="9" t="s">
        <v>284</v>
      </c>
      <c r="C12" s="9"/>
      <c r="D12" s="13" t="s">
        <v>285</v>
      </c>
      <c r="E12" s="13"/>
      <c r="F12" s="10">
        <v>15</v>
      </c>
      <c r="G12" s="10">
        <v>15</v>
      </c>
      <c r="H12" s="12"/>
    </row>
    <row r="13" ht="31" customHeight="1" spans="1:8">
      <c r="A13" s="9"/>
      <c r="B13" s="9" t="s">
        <v>292</v>
      </c>
      <c r="C13" s="9"/>
      <c r="D13" s="9" t="s">
        <v>523</v>
      </c>
      <c r="E13" s="9"/>
      <c r="F13" s="10">
        <v>4</v>
      </c>
      <c r="G13" s="10">
        <v>4</v>
      </c>
      <c r="H13" s="12"/>
    </row>
    <row r="14" ht="62" customHeight="1" spans="1:8">
      <c r="A14" s="9"/>
      <c r="B14" s="9" t="s">
        <v>281</v>
      </c>
      <c r="C14" s="9"/>
      <c r="D14" s="13" t="s">
        <v>524</v>
      </c>
      <c r="E14" s="13"/>
      <c r="F14" s="10">
        <v>20</v>
      </c>
      <c r="G14" s="10">
        <v>20</v>
      </c>
      <c r="H14" s="12"/>
    </row>
    <row r="15" ht="46" customHeight="1" spans="1:8">
      <c r="A15" s="9"/>
      <c r="B15" s="9" t="s">
        <v>288</v>
      </c>
      <c r="C15" s="9"/>
      <c r="D15" s="9" t="s">
        <v>525</v>
      </c>
      <c r="E15" s="9"/>
      <c r="F15" s="10">
        <v>7</v>
      </c>
      <c r="G15" s="10">
        <v>7</v>
      </c>
      <c r="H15" s="12"/>
    </row>
    <row r="16" ht="31" customHeight="1" spans="1:8">
      <c r="A16" s="9"/>
      <c r="B16" s="9" t="s">
        <v>286</v>
      </c>
      <c r="C16" s="9"/>
      <c r="D16" s="9" t="s">
        <v>526</v>
      </c>
      <c r="E16" s="9"/>
      <c r="F16" s="10">
        <v>5</v>
      </c>
      <c r="G16" s="10">
        <v>5</v>
      </c>
      <c r="H16" s="12"/>
    </row>
    <row r="17" ht="21.95" customHeight="1" spans="1:8">
      <c r="A17" s="9"/>
      <c r="B17" s="9" t="s">
        <v>527</v>
      </c>
      <c r="C17" s="9"/>
      <c r="D17" s="9"/>
      <c r="E17" s="10"/>
      <c r="F17" s="10">
        <f>SUM(F8:F16)</f>
        <v>2460.19</v>
      </c>
      <c r="G17" s="10">
        <f>SUM(G8:G16)</f>
        <v>2460.19</v>
      </c>
      <c r="H17" s="12"/>
    </row>
    <row r="18" ht="74" customHeight="1" spans="1:8">
      <c r="A18" s="10" t="s">
        <v>528</v>
      </c>
      <c r="B18" s="14" t="s">
        <v>529</v>
      </c>
      <c r="C18" s="15"/>
      <c r="D18" s="15"/>
      <c r="E18" s="15"/>
      <c r="F18" s="15"/>
      <c r="G18" s="15"/>
      <c r="H18" s="15"/>
    </row>
    <row r="19" ht="30" customHeight="1" spans="1:8">
      <c r="A19" s="9" t="s">
        <v>530</v>
      </c>
      <c r="B19" s="10" t="s">
        <v>324</v>
      </c>
      <c r="C19" s="10" t="s">
        <v>325</v>
      </c>
      <c r="D19" s="10"/>
      <c r="E19" s="10" t="s">
        <v>326</v>
      </c>
      <c r="F19" s="10"/>
      <c r="G19" s="10" t="s">
        <v>327</v>
      </c>
      <c r="H19" s="10"/>
    </row>
    <row r="20" ht="30" customHeight="1" spans="1:8">
      <c r="A20" s="10"/>
      <c r="B20" s="10" t="s">
        <v>531</v>
      </c>
      <c r="C20" s="10" t="s">
        <v>329</v>
      </c>
      <c r="D20" s="10"/>
      <c r="E20" s="16" t="s">
        <v>532</v>
      </c>
      <c r="F20" s="17"/>
      <c r="G20" s="16" t="s">
        <v>533</v>
      </c>
      <c r="H20" s="17"/>
    </row>
    <row r="21" ht="33" customHeight="1" spans="1:8">
      <c r="A21" s="10"/>
      <c r="B21" s="10"/>
      <c r="C21" s="9" t="s">
        <v>332</v>
      </c>
      <c r="D21" s="9"/>
      <c r="E21" s="16" t="s">
        <v>534</v>
      </c>
      <c r="F21" s="17"/>
      <c r="G21" s="16" t="s">
        <v>535</v>
      </c>
      <c r="H21" s="17"/>
    </row>
    <row r="22" ht="33" customHeight="1" spans="1:8">
      <c r="A22" s="10"/>
      <c r="B22" s="10"/>
      <c r="C22" s="9" t="s">
        <v>334</v>
      </c>
      <c r="D22" s="9"/>
      <c r="E22" s="16" t="s">
        <v>536</v>
      </c>
      <c r="F22" s="17"/>
      <c r="G22" s="16" t="s">
        <v>537</v>
      </c>
      <c r="H22" s="17"/>
    </row>
    <row r="23" ht="26" customHeight="1" spans="1:8">
      <c r="A23" s="10"/>
      <c r="B23" s="10"/>
      <c r="C23" s="9" t="s">
        <v>337</v>
      </c>
      <c r="D23" s="9"/>
      <c r="E23" s="16" t="s">
        <v>538</v>
      </c>
      <c r="F23" s="17"/>
      <c r="G23" s="17" t="s">
        <v>539</v>
      </c>
      <c r="H23" s="17"/>
    </row>
    <row r="24" ht="36" customHeight="1" spans="1:8">
      <c r="A24" s="10"/>
      <c r="B24" s="10" t="s">
        <v>540</v>
      </c>
      <c r="C24" s="9" t="s">
        <v>341</v>
      </c>
      <c r="D24" s="9"/>
      <c r="E24" s="16" t="s">
        <v>541</v>
      </c>
      <c r="F24" s="17"/>
      <c r="G24" s="17" t="s">
        <v>542</v>
      </c>
      <c r="H24" s="17"/>
    </row>
    <row r="25" ht="35" customHeight="1" spans="1:8">
      <c r="A25" s="10"/>
      <c r="B25" s="10"/>
      <c r="C25" s="9" t="s">
        <v>344</v>
      </c>
      <c r="D25" s="9"/>
      <c r="E25" s="16" t="s">
        <v>345</v>
      </c>
      <c r="F25" s="17"/>
      <c r="G25" s="17" t="s">
        <v>543</v>
      </c>
      <c r="H25" s="17"/>
    </row>
    <row r="26" ht="29" customHeight="1" spans="1:8">
      <c r="A26" s="10"/>
      <c r="B26" s="10"/>
      <c r="C26" s="9" t="s">
        <v>346</v>
      </c>
      <c r="D26" s="9"/>
      <c r="E26" s="16" t="s">
        <v>476</v>
      </c>
      <c r="F26" s="17"/>
      <c r="G26" s="17" t="s">
        <v>457</v>
      </c>
      <c r="H26" s="17"/>
    </row>
    <row r="27" ht="36" customHeight="1" spans="1:8">
      <c r="A27" s="10"/>
      <c r="B27" s="10"/>
      <c r="C27" s="9" t="s">
        <v>349</v>
      </c>
      <c r="D27" s="9"/>
      <c r="E27" s="16" t="s">
        <v>544</v>
      </c>
      <c r="F27" s="17"/>
      <c r="G27" s="17" t="s">
        <v>545</v>
      </c>
      <c r="H27" s="17"/>
    </row>
    <row r="28" ht="36" customHeight="1" spans="1:8">
      <c r="A28" s="10"/>
      <c r="B28" s="9" t="s">
        <v>352</v>
      </c>
      <c r="C28" s="9" t="s">
        <v>353</v>
      </c>
      <c r="D28" s="9"/>
      <c r="E28" s="16" t="s">
        <v>354</v>
      </c>
      <c r="F28" s="17"/>
      <c r="G28" s="17" t="s">
        <v>461</v>
      </c>
      <c r="H28" s="17"/>
    </row>
    <row r="29" s="2" customFormat="1" ht="45" customHeight="1" spans="1:8">
      <c r="A29" s="18" t="s">
        <v>546</v>
      </c>
      <c r="B29" s="18"/>
      <c r="C29" s="18"/>
      <c r="D29" s="18"/>
      <c r="E29" s="18"/>
      <c r="F29" s="18"/>
      <c r="G29" s="18"/>
      <c r="H29" s="18"/>
    </row>
    <row r="37" spans="7:7">
      <c r="G37" s="19"/>
    </row>
  </sheetData>
  <mergeCells count="62">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E17"/>
    <mergeCell ref="B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A29:H29"/>
    <mergeCell ref="A6:A17"/>
    <mergeCell ref="A19:A28"/>
    <mergeCell ref="B20:B23"/>
    <mergeCell ref="B24:B27"/>
    <mergeCell ref="B6:C7"/>
    <mergeCell ref="D6:E7"/>
  </mergeCells>
  <printOptions horizontalCentered="1"/>
  <pageMargins left="0.469444444444444" right="0.469444444444444" top="0.389583333333333" bottom="0.389583333333333" header="0.349305555555556" footer="0.409722222222222"/>
  <pageSetup paperSize="9" scale="75"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showGridLines="0" showZeros="0" topLeftCell="A5" workbookViewId="0">
      <selection activeCell="D11" sqref="D11:D26"/>
    </sheetView>
  </sheetViews>
  <sheetFormatPr defaultColWidth="9.16666666666667" defaultRowHeight="12.75" customHeight="1" outlineLevelCol="7"/>
  <cols>
    <col min="1" max="1" width="40.5" customWidth="1"/>
    <col min="2" max="2" width="17.6666666666667" style="93" customWidth="1"/>
    <col min="3" max="3" width="41" customWidth="1"/>
    <col min="4" max="4" width="20" style="93" customWidth="1"/>
    <col min="5" max="5" width="43" customWidth="1"/>
    <col min="6" max="6" width="16.8333333333333" customWidth="1"/>
    <col min="7" max="7" width="35.5" customWidth="1"/>
    <col min="8" max="8" width="12.5" customWidth="1"/>
    <col min="9" max="16384" width="9.16666666666667" customWidth="1"/>
  </cols>
  <sheetData>
    <row r="1" ht="22.5" customHeight="1" spans="1:6">
      <c r="A1" s="136" t="s">
        <v>10</v>
      </c>
      <c r="B1" s="137"/>
      <c r="C1" s="137"/>
      <c r="D1" s="137"/>
      <c r="E1" s="137"/>
      <c r="F1" s="138"/>
    </row>
    <row r="2" ht="22.5" customHeight="1" spans="1:8">
      <c r="A2" s="139" t="s">
        <v>11</v>
      </c>
      <c r="B2" s="139"/>
      <c r="C2" s="139"/>
      <c r="D2" s="139"/>
      <c r="E2" s="139"/>
      <c r="F2" s="139"/>
      <c r="G2" s="139"/>
      <c r="H2" s="139"/>
    </row>
    <row r="3" ht="22.5" customHeight="1" spans="1:8">
      <c r="A3" s="140"/>
      <c r="B3" s="140"/>
      <c r="C3" s="141"/>
      <c r="D3" s="141"/>
      <c r="E3" s="142"/>
      <c r="H3" s="143" t="s">
        <v>43</v>
      </c>
    </row>
    <row r="4" ht="22.5" customHeight="1" spans="1:8">
      <c r="A4" s="144" t="s">
        <v>44</v>
      </c>
      <c r="B4" s="196"/>
      <c r="C4" s="144" t="s">
        <v>45</v>
      </c>
      <c r="D4" s="144"/>
      <c r="E4" s="144"/>
      <c r="F4" s="144"/>
      <c r="G4" s="144"/>
      <c r="H4" s="144"/>
    </row>
    <row r="5" ht="22.5" customHeight="1" spans="1:8">
      <c r="A5" s="144" t="s">
        <v>46</v>
      </c>
      <c r="B5" s="196" t="s">
        <v>47</v>
      </c>
      <c r="C5" s="144" t="s">
        <v>48</v>
      </c>
      <c r="D5" s="145" t="s">
        <v>47</v>
      </c>
      <c r="E5" s="144" t="s">
        <v>49</v>
      </c>
      <c r="F5" s="144" t="s">
        <v>47</v>
      </c>
      <c r="G5" s="144" t="s">
        <v>50</v>
      </c>
      <c r="H5" s="144" t="s">
        <v>47</v>
      </c>
    </row>
    <row r="6" ht="22.5" customHeight="1" spans="1:8">
      <c r="A6" s="173" t="s">
        <v>51</v>
      </c>
      <c r="B6" s="149">
        <v>2460.19</v>
      </c>
      <c r="C6" s="197" t="s">
        <v>51</v>
      </c>
      <c r="D6" s="174">
        <v>2460.19</v>
      </c>
      <c r="E6" s="198" t="s">
        <v>51</v>
      </c>
      <c r="F6" s="149">
        <v>2460.19</v>
      </c>
      <c r="G6" s="198" t="s">
        <v>51</v>
      </c>
      <c r="H6" s="174">
        <v>2460.19</v>
      </c>
    </row>
    <row r="7" ht="22.5" customHeight="1" spans="1:8">
      <c r="A7" s="146" t="s">
        <v>52</v>
      </c>
      <c r="B7" s="149">
        <v>2460.19</v>
      </c>
      <c r="C7" s="175" t="s">
        <v>53</v>
      </c>
      <c r="D7" s="149"/>
      <c r="E7" s="151" t="s">
        <v>54</v>
      </c>
      <c r="F7" s="149">
        <v>2389.19</v>
      </c>
      <c r="G7" s="151" t="s">
        <v>55</v>
      </c>
      <c r="H7" s="149">
        <v>372.8</v>
      </c>
    </row>
    <row r="8" ht="22.5" customHeight="1" spans="1:8">
      <c r="A8" s="146" t="s">
        <v>56</v>
      </c>
      <c r="B8" s="149">
        <v>2460.19</v>
      </c>
      <c r="C8" s="175" t="s">
        <v>57</v>
      </c>
      <c r="D8" s="149"/>
      <c r="E8" s="151" t="s">
        <v>58</v>
      </c>
      <c r="F8" s="149">
        <v>2142.2</v>
      </c>
      <c r="G8" s="151" t="s">
        <v>59</v>
      </c>
      <c r="H8" s="149">
        <v>59.12</v>
      </c>
    </row>
    <row r="9" ht="22.5" customHeight="1" spans="1:8">
      <c r="A9" s="176" t="s">
        <v>60</v>
      </c>
      <c r="B9" s="149"/>
      <c r="C9" s="175" t="s">
        <v>61</v>
      </c>
      <c r="D9" s="149"/>
      <c r="E9" s="151" t="s">
        <v>62</v>
      </c>
      <c r="F9" s="149">
        <v>209.16</v>
      </c>
      <c r="G9" s="151" t="s">
        <v>63</v>
      </c>
      <c r="H9" s="149"/>
    </row>
    <row r="10" ht="22.5" customHeight="1" spans="1:8">
      <c r="A10" s="146" t="s">
        <v>64</v>
      </c>
      <c r="B10" s="149"/>
      <c r="C10" s="175" t="s">
        <v>65</v>
      </c>
      <c r="D10" s="149"/>
      <c r="E10" s="151" t="s">
        <v>66</v>
      </c>
      <c r="F10" s="149">
        <v>33.83</v>
      </c>
      <c r="G10" s="151" t="s">
        <v>67</v>
      </c>
      <c r="H10" s="149"/>
    </row>
    <row r="11" ht="22.5" customHeight="1" spans="1:8">
      <c r="A11" s="146" t="s">
        <v>68</v>
      </c>
      <c r="B11" s="149"/>
      <c r="C11" s="175" t="s">
        <v>69</v>
      </c>
      <c r="D11" s="149">
        <v>4.27</v>
      </c>
      <c r="E11" s="151" t="s">
        <v>70</v>
      </c>
      <c r="F11" s="72">
        <v>4</v>
      </c>
      <c r="G11" s="151" t="s">
        <v>71</v>
      </c>
      <c r="H11" s="149">
        <v>1788</v>
      </c>
    </row>
    <row r="12" ht="22.5" customHeight="1" spans="1:8">
      <c r="A12" s="146" t="s">
        <v>72</v>
      </c>
      <c r="B12" s="149"/>
      <c r="C12" s="175" t="s">
        <v>73</v>
      </c>
      <c r="D12" s="149"/>
      <c r="E12" s="151" t="s">
        <v>74</v>
      </c>
      <c r="F12" s="149">
        <v>71</v>
      </c>
      <c r="G12" s="151" t="s">
        <v>75</v>
      </c>
      <c r="H12" s="149">
        <v>14.5</v>
      </c>
    </row>
    <row r="13" ht="22.5" customHeight="1" spans="1:8">
      <c r="A13" s="146" t="s">
        <v>76</v>
      </c>
      <c r="B13" s="149"/>
      <c r="C13" s="175" t="s">
        <v>77</v>
      </c>
      <c r="D13" s="149"/>
      <c r="E13" s="151" t="s">
        <v>58</v>
      </c>
      <c r="F13" s="149"/>
      <c r="G13" s="151" t="s">
        <v>78</v>
      </c>
      <c r="H13" s="149"/>
    </row>
    <row r="14" ht="22.5" customHeight="1" spans="1:8">
      <c r="A14" s="146" t="s">
        <v>79</v>
      </c>
      <c r="B14" s="149"/>
      <c r="C14" s="175" t="s">
        <v>80</v>
      </c>
      <c r="D14" s="149">
        <v>286.4</v>
      </c>
      <c r="E14" s="151" t="s">
        <v>62</v>
      </c>
      <c r="F14" s="149">
        <v>56.5</v>
      </c>
      <c r="G14" s="151" t="s">
        <v>81</v>
      </c>
      <c r="H14" s="149"/>
    </row>
    <row r="15" ht="22.5" customHeight="1" spans="1:8">
      <c r="A15" s="146" t="s">
        <v>82</v>
      </c>
      <c r="B15" s="149"/>
      <c r="C15" s="175" t="s">
        <v>83</v>
      </c>
      <c r="D15" s="149"/>
      <c r="E15" s="151" t="s">
        <v>84</v>
      </c>
      <c r="F15" s="149"/>
      <c r="G15" s="151" t="s">
        <v>85</v>
      </c>
      <c r="H15" s="149">
        <v>34.24</v>
      </c>
    </row>
    <row r="16" ht="22.5" customHeight="1" spans="1:8">
      <c r="A16" s="177" t="s">
        <v>86</v>
      </c>
      <c r="B16" s="149"/>
      <c r="C16" s="175" t="s">
        <v>87</v>
      </c>
      <c r="D16" s="149"/>
      <c r="E16" s="151" t="s">
        <v>88</v>
      </c>
      <c r="F16" s="149"/>
      <c r="G16" s="151" t="s">
        <v>89</v>
      </c>
      <c r="H16" s="149"/>
    </row>
    <row r="17" ht="22.5" customHeight="1" spans="1:8">
      <c r="A17" s="177" t="s">
        <v>90</v>
      </c>
      <c r="B17" s="149"/>
      <c r="C17" s="175" t="s">
        <v>91</v>
      </c>
      <c r="D17" s="149"/>
      <c r="E17" s="151" t="s">
        <v>92</v>
      </c>
      <c r="F17" s="149"/>
      <c r="G17" s="151" t="s">
        <v>93</v>
      </c>
      <c r="H17" s="149"/>
    </row>
    <row r="18" ht="22.5" customHeight="1" spans="1:8">
      <c r="A18" s="177"/>
      <c r="B18" s="147"/>
      <c r="C18" s="175" t="s">
        <v>94</v>
      </c>
      <c r="D18" s="149"/>
      <c r="E18" s="151" t="s">
        <v>95</v>
      </c>
      <c r="F18" s="149">
        <v>10.5</v>
      </c>
      <c r="G18" s="151"/>
      <c r="H18" s="149"/>
    </row>
    <row r="19" ht="22.5" customHeight="1" spans="1:8">
      <c r="A19" s="153"/>
      <c r="B19" s="154"/>
      <c r="C19" s="175" t="s">
        <v>96</v>
      </c>
      <c r="D19" s="149">
        <v>1970.62</v>
      </c>
      <c r="E19" s="151" t="s">
        <v>97</v>
      </c>
      <c r="F19" s="149"/>
      <c r="G19" s="151"/>
      <c r="H19" s="149"/>
    </row>
    <row r="20" ht="22.5" customHeight="1" spans="1:8">
      <c r="A20" s="153"/>
      <c r="B20" s="147"/>
      <c r="C20" s="175" t="s">
        <v>98</v>
      </c>
      <c r="D20" s="149"/>
      <c r="E20" s="151" t="s">
        <v>99</v>
      </c>
      <c r="F20" s="149"/>
      <c r="G20" s="151"/>
      <c r="H20" s="149"/>
    </row>
    <row r="21" ht="22.5" customHeight="1" spans="1:8">
      <c r="A21" s="112"/>
      <c r="B21" s="147"/>
      <c r="C21" s="175" t="s">
        <v>100</v>
      </c>
      <c r="D21" s="149"/>
      <c r="E21" s="151" t="s">
        <v>101</v>
      </c>
      <c r="F21" s="149"/>
      <c r="G21" s="151"/>
      <c r="H21" s="149"/>
    </row>
    <row r="22" ht="22.5" customHeight="1" spans="1:8">
      <c r="A22" s="113"/>
      <c r="B22" s="147"/>
      <c r="C22" s="175" t="s">
        <v>102</v>
      </c>
      <c r="D22" s="149"/>
      <c r="E22" s="151" t="s">
        <v>103</v>
      </c>
      <c r="F22" s="149"/>
      <c r="G22" s="151"/>
      <c r="H22" s="149"/>
    </row>
    <row r="23" ht="22.5" customHeight="1" spans="1:8">
      <c r="A23" s="178"/>
      <c r="B23" s="147"/>
      <c r="C23" s="175" t="s">
        <v>104</v>
      </c>
      <c r="D23" s="149"/>
      <c r="E23" s="155" t="s">
        <v>105</v>
      </c>
      <c r="F23" s="149"/>
      <c r="G23" s="155"/>
      <c r="H23" s="149"/>
    </row>
    <row r="24" ht="22.5" customHeight="1" spans="1:8">
      <c r="A24" s="178"/>
      <c r="B24" s="147"/>
      <c r="C24" s="175" t="s">
        <v>106</v>
      </c>
      <c r="D24" s="149"/>
      <c r="E24" s="155" t="s">
        <v>107</v>
      </c>
      <c r="F24" s="149"/>
      <c r="G24" s="155"/>
      <c r="H24" s="149"/>
    </row>
    <row r="25" ht="22.5" customHeight="1" spans="1:8">
      <c r="A25" s="178"/>
      <c r="B25" s="147"/>
      <c r="C25" s="175" t="s">
        <v>108</v>
      </c>
      <c r="D25" s="149"/>
      <c r="E25" s="155" t="s">
        <v>109</v>
      </c>
      <c r="F25" s="149"/>
      <c r="G25" s="155"/>
      <c r="H25" s="149"/>
    </row>
    <row r="26" ht="22.5" customHeight="1" spans="1:8">
      <c r="A26" s="178"/>
      <c r="B26" s="147"/>
      <c r="C26" s="175" t="s">
        <v>110</v>
      </c>
      <c r="D26" s="149">
        <v>198.9</v>
      </c>
      <c r="E26" s="155"/>
      <c r="F26" s="149"/>
      <c r="G26" s="155"/>
      <c r="H26" s="149"/>
    </row>
    <row r="27" ht="22.5" customHeight="1" spans="1:8">
      <c r="A27" s="113"/>
      <c r="B27" s="154"/>
      <c r="C27" s="175" t="s">
        <v>111</v>
      </c>
      <c r="D27" s="149"/>
      <c r="E27" s="151"/>
      <c r="F27" s="149"/>
      <c r="G27" s="151"/>
      <c r="H27" s="149"/>
    </row>
    <row r="28" ht="22.5" customHeight="1" spans="1:8">
      <c r="A28" s="113"/>
      <c r="B28" s="154"/>
      <c r="C28" s="175" t="s">
        <v>112</v>
      </c>
      <c r="D28" s="149"/>
      <c r="E28" s="151"/>
      <c r="F28" s="149"/>
      <c r="G28" s="151"/>
      <c r="H28" s="149"/>
    </row>
    <row r="29" ht="22.5" customHeight="1" spans="1:8">
      <c r="A29" s="113"/>
      <c r="B29" s="154"/>
      <c r="C29" s="175" t="s">
        <v>113</v>
      </c>
      <c r="D29" s="149"/>
      <c r="E29" s="151"/>
      <c r="F29" s="149"/>
      <c r="G29" s="151"/>
      <c r="H29" s="149"/>
    </row>
    <row r="30" ht="22.5" customHeight="1" spans="1:8">
      <c r="A30" s="113"/>
      <c r="B30" s="147"/>
      <c r="C30" s="175" t="s">
        <v>114</v>
      </c>
      <c r="D30" s="149"/>
      <c r="E30" s="151"/>
      <c r="F30" s="149"/>
      <c r="G30" s="151"/>
      <c r="H30" s="149"/>
    </row>
    <row r="31" ht="26.25" customHeight="1" spans="1:8">
      <c r="A31" s="113"/>
      <c r="B31" s="147"/>
      <c r="C31" s="148"/>
      <c r="D31" s="156"/>
      <c r="E31" s="151"/>
      <c r="F31" s="157"/>
      <c r="G31" s="151"/>
      <c r="H31" s="157"/>
    </row>
    <row r="32" ht="22.5" customHeight="1" spans="1:8">
      <c r="A32" s="145" t="s">
        <v>115</v>
      </c>
      <c r="B32" s="149">
        <v>2460.19</v>
      </c>
      <c r="C32" s="145" t="s">
        <v>116</v>
      </c>
      <c r="D32" s="149">
        <v>2460.19</v>
      </c>
      <c r="E32" s="145" t="s">
        <v>116</v>
      </c>
      <c r="F32" s="149">
        <v>2460.19</v>
      </c>
      <c r="G32" s="145" t="s">
        <v>116</v>
      </c>
      <c r="H32" s="149">
        <v>2460.19</v>
      </c>
    </row>
    <row r="33" ht="22.5" customHeight="1" spans="1:8">
      <c r="A33" s="199" t="s">
        <v>117</v>
      </c>
      <c r="B33" s="147"/>
      <c r="C33" s="177" t="s">
        <v>118</v>
      </c>
      <c r="D33" s="156"/>
      <c r="E33" s="177" t="s">
        <v>118</v>
      </c>
      <c r="F33" s="157"/>
      <c r="G33" s="177" t="s">
        <v>118</v>
      </c>
      <c r="H33" s="157"/>
    </row>
    <row r="34" ht="22.5" customHeight="1" spans="1:8">
      <c r="A34" s="199" t="s">
        <v>119</v>
      </c>
      <c r="B34" s="147"/>
      <c r="C34" s="150" t="s">
        <v>120</v>
      </c>
      <c r="D34" s="149"/>
      <c r="E34" s="150" t="s">
        <v>120</v>
      </c>
      <c r="F34" s="149"/>
      <c r="G34" s="150" t="s">
        <v>120</v>
      </c>
      <c r="H34" s="149"/>
    </row>
    <row r="35" ht="22.5" customHeight="1" spans="1:8">
      <c r="A35" s="199" t="s">
        <v>121</v>
      </c>
      <c r="B35" s="200"/>
      <c r="C35" s="201"/>
      <c r="D35" s="156"/>
      <c r="E35" s="113"/>
      <c r="F35" s="156"/>
      <c r="G35" s="113"/>
      <c r="H35" s="156"/>
    </row>
    <row r="36" ht="21" customHeight="1" spans="1:8">
      <c r="A36" s="113"/>
      <c r="B36" s="147"/>
      <c r="C36" s="112"/>
      <c r="D36" s="202"/>
      <c r="E36" s="112"/>
      <c r="F36" s="202"/>
      <c r="G36" s="112"/>
      <c r="H36" s="202"/>
    </row>
    <row r="37" ht="22.5" customHeight="1" spans="1:8">
      <c r="A37" s="144" t="s">
        <v>122</v>
      </c>
      <c r="B37" s="149">
        <v>2460.19</v>
      </c>
      <c r="C37" s="180" t="s">
        <v>123</v>
      </c>
      <c r="D37" s="149">
        <v>2460.19</v>
      </c>
      <c r="E37" s="144" t="s">
        <v>123</v>
      </c>
      <c r="F37" s="149">
        <v>2460.19</v>
      </c>
      <c r="G37" s="144" t="s">
        <v>123</v>
      </c>
      <c r="H37" s="149">
        <v>2460.19</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showZeros="0" workbookViewId="0">
      <selection activeCell="D9" sqref="D9:D17"/>
    </sheetView>
  </sheetViews>
  <sheetFormatPr defaultColWidth="9.16666666666667" defaultRowHeight="12.75" customHeight="1"/>
  <cols>
    <col min="1" max="1" width="13.6666666666667" customWidth="1"/>
    <col min="2" max="2" width="34.3333333333333"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4" width="9.16666666666667" customWidth="1"/>
  </cols>
  <sheetData>
    <row r="1" ht="29.25" customHeight="1" spans="1:2">
      <c r="A1" s="93" t="s">
        <v>13</v>
      </c>
      <c r="B1" s="93"/>
    </row>
    <row r="2" ht="35.25" customHeight="1" spans="1:15">
      <c r="A2" s="181" t="s">
        <v>14</v>
      </c>
      <c r="B2" s="181"/>
      <c r="C2" s="181"/>
      <c r="D2" s="181"/>
      <c r="E2" s="181"/>
      <c r="F2" s="181"/>
      <c r="G2" s="181"/>
      <c r="H2" s="181"/>
      <c r="I2" s="181"/>
      <c r="J2" s="181"/>
      <c r="K2" s="181"/>
      <c r="L2" s="181"/>
      <c r="M2" s="181"/>
      <c r="N2" s="181"/>
      <c r="O2" s="191"/>
    </row>
    <row r="3" ht="21.75" customHeight="1" spans="14:14">
      <c r="N3" s="104" t="s">
        <v>43</v>
      </c>
    </row>
    <row r="4" ht="18" customHeight="1" spans="1:14">
      <c r="A4" s="74" t="s">
        <v>124</v>
      </c>
      <c r="B4" s="74" t="s">
        <v>125</v>
      </c>
      <c r="C4" s="193" t="s">
        <v>126</v>
      </c>
      <c r="D4" s="194"/>
      <c r="E4" s="194"/>
      <c r="F4" s="194"/>
      <c r="G4" s="194"/>
      <c r="H4" s="194"/>
      <c r="I4" s="194"/>
      <c r="J4" s="194"/>
      <c r="K4" s="194"/>
      <c r="L4" s="194"/>
      <c r="M4" s="194"/>
      <c r="N4" s="195"/>
    </row>
    <row r="5" ht="22.5" customHeight="1" spans="1:14">
      <c r="A5" s="74"/>
      <c r="B5" s="74"/>
      <c r="C5" s="79" t="s">
        <v>127</v>
      </c>
      <c r="D5" s="79" t="s">
        <v>128</v>
      </c>
      <c r="E5" s="79"/>
      <c r="F5" s="79" t="s">
        <v>129</v>
      </c>
      <c r="G5" s="79" t="s">
        <v>130</v>
      </c>
      <c r="H5" s="79" t="s">
        <v>131</v>
      </c>
      <c r="I5" s="79" t="s">
        <v>132</v>
      </c>
      <c r="J5" s="79" t="s">
        <v>133</v>
      </c>
      <c r="K5" s="79" t="s">
        <v>117</v>
      </c>
      <c r="L5" s="79" t="s">
        <v>121</v>
      </c>
      <c r="M5" s="79" t="s">
        <v>119</v>
      </c>
      <c r="N5" s="79" t="s">
        <v>134</v>
      </c>
    </row>
    <row r="6" ht="34" customHeight="1" spans="1:14">
      <c r="A6" s="74"/>
      <c r="B6" s="74"/>
      <c r="C6" s="79"/>
      <c r="D6" s="79" t="s">
        <v>135</v>
      </c>
      <c r="E6" s="79" t="s">
        <v>136</v>
      </c>
      <c r="F6" s="79"/>
      <c r="G6" s="79"/>
      <c r="H6" s="79"/>
      <c r="I6" s="79"/>
      <c r="J6" s="79"/>
      <c r="K6" s="79"/>
      <c r="L6" s="79"/>
      <c r="M6" s="79"/>
      <c r="N6" s="79"/>
    </row>
    <row r="7" s="192" customFormat="1" ht="15" customHeight="1" spans="1:15">
      <c r="A7" s="182" t="s">
        <v>137</v>
      </c>
      <c r="B7" s="182" t="s">
        <v>127</v>
      </c>
      <c r="C7" s="149">
        <v>2460.19</v>
      </c>
      <c r="D7" s="149">
        <v>2460.19</v>
      </c>
      <c r="E7" s="90"/>
      <c r="F7" s="90">
        <v>0</v>
      </c>
      <c r="G7" s="90">
        <v>0</v>
      </c>
      <c r="H7" s="90">
        <v>0</v>
      </c>
      <c r="I7" s="90">
        <v>0</v>
      </c>
      <c r="J7" s="90">
        <v>0</v>
      </c>
      <c r="K7" s="90">
        <v>0</v>
      </c>
      <c r="L7" s="90">
        <v>0</v>
      </c>
      <c r="M7" s="118">
        <v>0</v>
      </c>
      <c r="N7" s="119">
        <v>0</v>
      </c>
      <c r="O7" s="106"/>
    </row>
    <row r="8" customHeight="1" spans="1:14">
      <c r="A8" s="185">
        <v>203</v>
      </c>
      <c r="B8" s="182" t="s">
        <v>138</v>
      </c>
      <c r="C8" s="112">
        <v>2460.19</v>
      </c>
      <c r="D8" s="112">
        <v>2460.19</v>
      </c>
      <c r="E8" s="112"/>
      <c r="F8" s="112"/>
      <c r="G8" s="112"/>
      <c r="H8" s="112"/>
      <c r="I8" s="112"/>
      <c r="J8" s="112"/>
      <c r="K8" s="112"/>
      <c r="L8" s="112"/>
      <c r="M8" s="112"/>
      <c r="N8" s="112"/>
    </row>
    <row r="9" customHeight="1" spans="1:14">
      <c r="A9" s="187">
        <v>203001</v>
      </c>
      <c r="B9" s="182" t="s">
        <v>138</v>
      </c>
      <c r="C9" s="112">
        <v>432.86</v>
      </c>
      <c r="D9" s="112">
        <v>432.86</v>
      </c>
      <c r="E9" s="112"/>
      <c r="F9" s="112"/>
      <c r="G9" s="112"/>
      <c r="H9" s="112"/>
      <c r="I9" s="113"/>
      <c r="J9" s="113"/>
      <c r="K9" s="113"/>
      <c r="L9" s="113"/>
      <c r="M9" s="112"/>
      <c r="N9" s="112"/>
    </row>
    <row r="10" customHeight="1" spans="1:14">
      <c r="A10" s="187">
        <v>203002</v>
      </c>
      <c r="B10" s="182" t="s">
        <v>139</v>
      </c>
      <c r="C10" s="112">
        <v>199.84</v>
      </c>
      <c r="D10" s="112">
        <v>199.84</v>
      </c>
      <c r="E10" s="112"/>
      <c r="F10" s="112"/>
      <c r="G10" s="113"/>
      <c r="H10" s="113"/>
      <c r="I10" s="113"/>
      <c r="J10" s="113"/>
      <c r="K10" s="113"/>
      <c r="L10" s="113"/>
      <c r="M10" s="112"/>
      <c r="N10" s="112"/>
    </row>
    <row r="11" customHeight="1" spans="1:14">
      <c r="A11" s="187">
        <v>203003</v>
      </c>
      <c r="B11" s="182" t="s">
        <v>140</v>
      </c>
      <c r="C11" s="112">
        <v>457.06</v>
      </c>
      <c r="D11" s="112">
        <v>457.06</v>
      </c>
      <c r="E11" s="112"/>
      <c r="F11" s="112"/>
      <c r="G11" s="113"/>
      <c r="H11" s="113"/>
      <c r="I11" s="113"/>
      <c r="J11" s="113"/>
      <c r="K11" s="113"/>
      <c r="L11" s="113"/>
      <c r="M11" s="112"/>
      <c r="N11" s="112"/>
    </row>
    <row r="12" customHeight="1" spans="1:15">
      <c r="A12" s="187">
        <v>203004</v>
      </c>
      <c r="B12" t="s">
        <v>141</v>
      </c>
      <c r="C12" s="190">
        <v>190.05</v>
      </c>
      <c r="D12" s="190">
        <v>190.05</v>
      </c>
      <c r="E12" s="190"/>
      <c r="F12" s="190"/>
      <c r="G12" s="190"/>
      <c r="H12" s="190"/>
      <c r="I12" s="159"/>
      <c r="J12" s="159"/>
      <c r="K12" s="159"/>
      <c r="L12" s="159"/>
      <c r="M12" s="190"/>
      <c r="N12" s="190"/>
      <c r="O12" s="93"/>
    </row>
    <row r="13" customHeight="1" spans="1:15">
      <c r="A13" s="187">
        <v>203006</v>
      </c>
      <c r="B13" s="182" t="s">
        <v>142</v>
      </c>
      <c r="C13" s="190">
        <v>609.05</v>
      </c>
      <c r="D13" s="190">
        <v>609.05</v>
      </c>
      <c r="E13" s="190"/>
      <c r="F13" s="190"/>
      <c r="G13" s="190"/>
      <c r="H13" s="159"/>
      <c r="I13" s="159"/>
      <c r="J13" s="159"/>
      <c r="K13" s="159"/>
      <c r="L13" s="159"/>
      <c r="M13" s="190"/>
      <c r="N13" s="190"/>
      <c r="O13" s="93"/>
    </row>
    <row r="14" customHeight="1" spans="1:15">
      <c r="A14" s="187">
        <v>203010</v>
      </c>
      <c r="B14" s="182" t="s">
        <v>143</v>
      </c>
      <c r="C14" s="190">
        <v>153.71</v>
      </c>
      <c r="D14" s="190">
        <v>153.71</v>
      </c>
      <c r="E14" s="190"/>
      <c r="F14" s="159"/>
      <c r="G14" s="159"/>
      <c r="H14" s="159"/>
      <c r="I14" s="159"/>
      <c r="J14" s="159"/>
      <c r="K14" s="159"/>
      <c r="L14" s="159"/>
      <c r="M14" s="190"/>
      <c r="N14" s="190"/>
      <c r="O14" s="93"/>
    </row>
    <row r="15" customHeight="1" spans="1:15">
      <c r="A15" s="187">
        <v>203011</v>
      </c>
      <c r="B15" s="182" t="s">
        <v>144</v>
      </c>
      <c r="C15" s="190">
        <v>58.76</v>
      </c>
      <c r="D15" s="190">
        <v>58.76</v>
      </c>
      <c r="E15" s="190"/>
      <c r="F15" s="190"/>
      <c r="G15" s="159"/>
      <c r="H15" s="159"/>
      <c r="I15" s="159"/>
      <c r="J15" s="159"/>
      <c r="K15" s="190"/>
      <c r="L15" s="159"/>
      <c r="M15" s="190"/>
      <c r="N15" s="190"/>
      <c r="O15" s="93"/>
    </row>
    <row r="16" customHeight="1" spans="1:15">
      <c r="A16" s="187">
        <v>203013</v>
      </c>
      <c r="B16" s="182" t="s">
        <v>145</v>
      </c>
      <c r="C16" s="159">
        <v>171.77</v>
      </c>
      <c r="D16" s="159">
        <v>171.77</v>
      </c>
      <c r="E16" s="159"/>
      <c r="F16" s="190"/>
      <c r="G16" s="159"/>
      <c r="H16" s="159"/>
      <c r="I16" s="159"/>
      <c r="J16" s="159"/>
      <c r="K16" s="159"/>
      <c r="L16" s="190"/>
      <c r="M16" s="190"/>
      <c r="N16" s="190"/>
      <c r="O16" s="93"/>
    </row>
    <row r="17" customHeight="1" spans="1:15">
      <c r="A17" s="187">
        <v>203015</v>
      </c>
      <c r="B17" s="182" t="s">
        <v>146</v>
      </c>
      <c r="C17" s="159">
        <v>187.09</v>
      </c>
      <c r="D17" s="159">
        <v>187.09</v>
      </c>
      <c r="E17" s="159"/>
      <c r="F17" s="159"/>
      <c r="G17" s="159"/>
      <c r="H17" s="159"/>
      <c r="I17" s="159"/>
      <c r="J17" s="159"/>
      <c r="K17" s="159"/>
      <c r="L17" s="190"/>
      <c r="M17" s="190"/>
      <c r="N17" s="190"/>
      <c r="O17" s="93"/>
    </row>
    <row r="18" customHeight="1" spans="12:14">
      <c r="L18" s="93"/>
      <c r="N18" s="93"/>
    </row>
    <row r="19" customHeight="1" spans="12:14">
      <c r="L19" s="93"/>
      <c r="M19" s="93"/>
      <c r="N19" s="93"/>
    </row>
    <row r="20" customHeight="1" spans="13:14">
      <c r="M20" s="93"/>
      <c r="N20" s="9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zoomScale="125" zoomScaleNormal="125" topLeftCell="A5" workbookViewId="0">
      <selection activeCell="D9" sqref="D9:D1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4" width="9.16666666666667" customWidth="1"/>
  </cols>
  <sheetData>
    <row r="1" ht="29.25" customHeight="1" spans="1:2">
      <c r="A1" s="93" t="s">
        <v>15</v>
      </c>
      <c r="B1" s="93"/>
    </row>
    <row r="2" ht="35.25" customHeight="1" spans="1:13">
      <c r="A2" s="181" t="s">
        <v>16</v>
      </c>
      <c r="B2" s="181"/>
      <c r="C2" s="181"/>
      <c r="D2" s="181"/>
      <c r="E2" s="181"/>
      <c r="F2" s="181"/>
      <c r="G2" s="181"/>
      <c r="H2" s="181"/>
      <c r="I2" s="181"/>
      <c r="J2" s="181"/>
      <c r="K2" s="181"/>
      <c r="L2" s="181"/>
      <c r="M2" s="191"/>
    </row>
    <row r="3" ht="21.75" customHeight="1" spans="12:12">
      <c r="L3" s="104" t="s">
        <v>43</v>
      </c>
    </row>
    <row r="4" ht="15" customHeight="1" spans="1:12">
      <c r="A4" s="74" t="s">
        <v>124</v>
      </c>
      <c r="B4" s="74" t="s">
        <v>125</v>
      </c>
      <c r="C4" s="74" t="s">
        <v>126</v>
      </c>
      <c r="D4" s="74"/>
      <c r="E4" s="74"/>
      <c r="F4" s="74"/>
      <c r="G4" s="74"/>
      <c r="H4" s="74"/>
      <c r="I4" s="74"/>
      <c r="J4" s="74"/>
      <c r="K4" s="74"/>
      <c r="L4" s="74"/>
    </row>
    <row r="5" ht="30" customHeight="1" spans="1:12">
      <c r="A5" s="74"/>
      <c r="B5" s="74"/>
      <c r="C5" s="79" t="s">
        <v>127</v>
      </c>
      <c r="D5" s="79" t="s">
        <v>147</v>
      </c>
      <c r="E5" s="79"/>
      <c r="F5" s="79" t="s">
        <v>129</v>
      </c>
      <c r="G5" s="79" t="s">
        <v>131</v>
      </c>
      <c r="H5" s="79" t="s">
        <v>132</v>
      </c>
      <c r="I5" s="79" t="s">
        <v>133</v>
      </c>
      <c r="J5" s="79" t="s">
        <v>119</v>
      </c>
      <c r="K5" s="79" t="s">
        <v>134</v>
      </c>
      <c r="L5" s="79" t="s">
        <v>121</v>
      </c>
    </row>
    <row r="6" ht="40.5" customHeight="1" spans="1:12">
      <c r="A6" s="74"/>
      <c r="B6" s="74"/>
      <c r="C6" s="79"/>
      <c r="D6" s="79" t="s">
        <v>135</v>
      </c>
      <c r="E6" s="79" t="s">
        <v>148</v>
      </c>
      <c r="F6" s="79"/>
      <c r="G6" s="79"/>
      <c r="H6" s="79"/>
      <c r="I6" s="79"/>
      <c r="J6" s="79"/>
      <c r="K6" s="79"/>
      <c r="L6" s="79"/>
    </row>
    <row r="7" customHeight="1" spans="1:12">
      <c r="A7" s="182" t="s">
        <v>137</v>
      </c>
      <c r="B7" s="182" t="s">
        <v>127</v>
      </c>
      <c r="C7" s="183">
        <v>2460.19</v>
      </c>
      <c r="D7" s="183">
        <v>2460.19</v>
      </c>
      <c r="E7" s="184"/>
      <c r="F7" s="184"/>
      <c r="G7" s="184"/>
      <c r="H7" s="184"/>
      <c r="I7" s="184"/>
      <c r="J7" s="184"/>
      <c r="K7" s="184"/>
      <c r="L7" s="184"/>
    </row>
    <row r="8" customHeight="1" spans="1:12">
      <c r="A8" s="185">
        <v>203</v>
      </c>
      <c r="B8" s="182" t="s">
        <v>138</v>
      </c>
      <c r="C8" s="186">
        <v>2460.19</v>
      </c>
      <c r="D8" s="186">
        <v>2460.19</v>
      </c>
      <c r="E8" s="112"/>
      <c r="F8" s="112"/>
      <c r="G8" s="112"/>
      <c r="H8" s="112"/>
      <c r="I8" s="112"/>
      <c r="J8" s="112"/>
      <c r="K8" s="112"/>
      <c r="L8" s="112"/>
    </row>
    <row r="9" customHeight="1" spans="1:12">
      <c r="A9" s="187">
        <v>203001</v>
      </c>
      <c r="B9" s="182" t="s">
        <v>138</v>
      </c>
      <c r="C9" s="188">
        <v>432.86</v>
      </c>
      <c r="D9" s="188">
        <v>432.86</v>
      </c>
      <c r="E9" s="112"/>
      <c r="F9" s="112"/>
      <c r="G9" s="112"/>
      <c r="H9" s="112"/>
      <c r="I9" s="112"/>
      <c r="J9" s="112"/>
      <c r="K9" s="112"/>
      <c r="L9" s="112"/>
    </row>
    <row r="10" customHeight="1" spans="1:12">
      <c r="A10" s="187">
        <v>203002</v>
      </c>
      <c r="B10" s="182" t="s">
        <v>139</v>
      </c>
      <c r="C10" s="188">
        <v>199.84</v>
      </c>
      <c r="D10" s="188">
        <v>199.84</v>
      </c>
      <c r="E10" s="112"/>
      <c r="F10" s="112"/>
      <c r="G10" s="112"/>
      <c r="H10" s="112"/>
      <c r="I10" s="112"/>
      <c r="J10" s="112"/>
      <c r="K10" s="112"/>
      <c r="L10" s="112"/>
    </row>
    <row r="11" customHeight="1" spans="1:12">
      <c r="A11" s="187">
        <v>203003</v>
      </c>
      <c r="B11" s="182" t="s">
        <v>140</v>
      </c>
      <c r="C11" s="188">
        <v>457.06</v>
      </c>
      <c r="D11" s="188">
        <v>457.06</v>
      </c>
      <c r="E11" s="112"/>
      <c r="F11" s="112"/>
      <c r="G11" s="112"/>
      <c r="H11" s="113"/>
      <c r="I11" s="112"/>
      <c r="J11" s="112"/>
      <c r="K11" s="112"/>
      <c r="L11" s="112"/>
    </row>
    <row r="12" customHeight="1" spans="1:12">
      <c r="A12" s="187">
        <v>203004</v>
      </c>
      <c r="B12" t="s">
        <v>141</v>
      </c>
      <c r="C12" s="189">
        <v>190.05</v>
      </c>
      <c r="D12" s="189">
        <v>190.05</v>
      </c>
      <c r="E12" s="112"/>
      <c r="F12" s="112"/>
      <c r="G12" s="113"/>
      <c r="H12" s="113"/>
      <c r="I12" s="112"/>
      <c r="J12" s="112"/>
      <c r="K12" s="112"/>
      <c r="L12" s="112"/>
    </row>
    <row r="13" customHeight="1" spans="1:13">
      <c r="A13" s="187">
        <v>203006</v>
      </c>
      <c r="B13" s="182" t="s">
        <v>142</v>
      </c>
      <c r="C13" s="189">
        <v>609.05</v>
      </c>
      <c r="D13" s="189">
        <v>609.05</v>
      </c>
      <c r="E13" s="190"/>
      <c r="F13" s="190"/>
      <c r="G13" s="190"/>
      <c r="H13" s="190"/>
      <c r="I13" s="190"/>
      <c r="J13" s="190"/>
      <c r="K13" s="190"/>
      <c r="L13" s="190"/>
      <c r="M13" s="93"/>
    </row>
    <row r="14" customHeight="1" spans="1:13">
      <c r="A14" s="187">
        <v>203010</v>
      </c>
      <c r="B14" s="182" t="s">
        <v>143</v>
      </c>
      <c r="C14" s="189">
        <v>153.71</v>
      </c>
      <c r="D14" s="189">
        <v>153.71</v>
      </c>
      <c r="E14" s="190"/>
      <c r="F14" s="190"/>
      <c r="G14" s="190"/>
      <c r="H14" s="159"/>
      <c r="I14" s="190"/>
      <c r="J14" s="190"/>
      <c r="K14" s="190"/>
      <c r="L14" s="159"/>
      <c r="M14" s="93"/>
    </row>
    <row r="15" customHeight="1" spans="1:13">
      <c r="A15" s="187">
        <v>203011</v>
      </c>
      <c r="B15" s="182" t="s">
        <v>144</v>
      </c>
      <c r="C15" s="189">
        <v>58.76</v>
      </c>
      <c r="D15" s="189">
        <v>58.76</v>
      </c>
      <c r="E15" s="190"/>
      <c r="F15" s="159"/>
      <c r="G15" s="159"/>
      <c r="H15" s="159"/>
      <c r="I15" s="190"/>
      <c r="J15" s="190"/>
      <c r="K15" s="190"/>
      <c r="L15" s="159"/>
      <c r="M15" s="93"/>
    </row>
    <row r="16" customHeight="1" spans="1:13">
      <c r="A16" s="187">
        <v>203013</v>
      </c>
      <c r="B16" s="182" t="s">
        <v>145</v>
      </c>
      <c r="C16" s="130">
        <v>171.77</v>
      </c>
      <c r="D16" s="130">
        <v>171.77</v>
      </c>
      <c r="E16" s="190"/>
      <c r="F16" s="190"/>
      <c r="G16" s="159"/>
      <c r="H16" s="159"/>
      <c r="I16" s="190"/>
      <c r="J16" s="190"/>
      <c r="K16" s="190"/>
      <c r="L16" s="159"/>
      <c r="M16" s="93"/>
    </row>
    <row r="17" customHeight="1" spans="1:12">
      <c r="A17" s="187">
        <v>203015</v>
      </c>
      <c r="B17" s="182" t="s">
        <v>146</v>
      </c>
      <c r="C17" s="130">
        <v>187.09</v>
      </c>
      <c r="D17" s="130">
        <v>187.09</v>
      </c>
      <c r="E17" s="159"/>
      <c r="F17" s="190"/>
      <c r="G17" s="159"/>
      <c r="H17" s="159"/>
      <c r="I17" s="190"/>
      <c r="J17" s="190"/>
      <c r="K17" s="190"/>
      <c r="L17" s="159"/>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showGridLines="0" showZeros="0" workbookViewId="0">
      <selection activeCell="H7" sqref="H7:H15"/>
    </sheetView>
  </sheetViews>
  <sheetFormatPr defaultColWidth="9.16666666666667" defaultRowHeight="12.75" customHeight="1"/>
  <cols>
    <col min="1" max="1" width="40.5" customWidth="1"/>
    <col min="2" max="2" width="16.5" customWidth="1"/>
    <col min="3" max="3" width="41" customWidth="1"/>
    <col min="4" max="4" width="17.5" customWidth="1"/>
    <col min="5" max="5" width="43" customWidth="1"/>
    <col min="6" max="6" width="16.3333333333333" customWidth="1"/>
    <col min="7" max="7" width="43" customWidth="1"/>
    <col min="8" max="8" width="15.1666666666667" customWidth="1"/>
    <col min="9" max="16384" width="9.16666666666667" customWidth="1"/>
  </cols>
  <sheetData>
    <row r="1" ht="22.5" customHeight="1" spans="1:8">
      <c r="A1" s="136" t="s">
        <v>17</v>
      </c>
      <c r="B1" s="137"/>
      <c r="C1" s="137"/>
      <c r="D1" s="137"/>
      <c r="E1" s="137"/>
      <c r="F1" s="137"/>
      <c r="G1" s="137"/>
      <c r="H1" s="138"/>
    </row>
    <row r="2" ht="22.5" customHeight="1" spans="1:8">
      <c r="A2" s="139" t="s">
        <v>18</v>
      </c>
      <c r="B2" s="139"/>
      <c r="C2" s="139"/>
      <c r="D2" s="139"/>
      <c r="E2" s="139"/>
      <c r="F2" s="139"/>
      <c r="G2" s="139"/>
      <c r="H2" s="139"/>
    </row>
    <row r="3" ht="22.5" customHeight="1" spans="1:8">
      <c r="A3" s="140"/>
      <c r="B3" s="140"/>
      <c r="C3" s="141"/>
      <c r="D3" s="141"/>
      <c r="E3" s="142"/>
      <c r="F3" s="142"/>
      <c r="G3" s="142"/>
      <c r="H3" s="143" t="s">
        <v>43</v>
      </c>
    </row>
    <row r="4" ht="22.5" customHeight="1" spans="1:8">
      <c r="A4" s="144" t="s">
        <v>44</v>
      </c>
      <c r="B4" s="144"/>
      <c r="C4" s="144" t="s">
        <v>45</v>
      </c>
      <c r="D4" s="144"/>
      <c r="E4" s="144"/>
      <c r="F4" s="144"/>
      <c r="G4" s="144"/>
      <c r="H4" s="144"/>
    </row>
    <row r="5" ht="22.5" customHeight="1" spans="1:8">
      <c r="A5" s="144" t="s">
        <v>46</v>
      </c>
      <c r="B5" s="144" t="s">
        <v>47</v>
      </c>
      <c r="C5" s="144" t="s">
        <v>48</v>
      </c>
      <c r="D5" s="145" t="s">
        <v>47</v>
      </c>
      <c r="E5" s="144" t="s">
        <v>49</v>
      </c>
      <c r="F5" s="144" t="s">
        <v>47</v>
      </c>
      <c r="G5" s="144" t="s">
        <v>50</v>
      </c>
      <c r="H5" s="144" t="s">
        <v>47</v>
      </c>
    </row>
    <row r="6" ht="22.5" customHeight="1" spans="1:8">
      <c r="A6" s="173" t="s">
        <v>149</v>
      </c>
      <c r="B6" s="174">
        <v>2460.19</v>
      </c>
      <c r="C6" s="173" t="s">
        <v>149</v>
      </c>
      <c r="D6" s="174">
        <v>2460.19</v>
      </c>
      <c r="E6" s="151" t="s">
        <v>149</v>
      </c>
      <c r="F6" s="149">
        <v>2460.19</v>
      </c>
      <c r="G6" s="151" t="s">
        <v>149</v>
      </c>
      <c r="H6" s="174">
        <v>2460.19</v>
      </c>
    </row>
    <row r="7" ht="22.5" customHeight="1" spans="1:8">
      <c r="A7" s="146" t="s">
        <v>150</v>
      </c>
      <c r="B7" s="149">
        <v>2460.19</v>
      </c>
      <c r="C7" s="175" t="s">
        <v>53</v>
      </c>
      <c r="D7" s="149"/>
      <c r="E7" s="151" t="s">
        <v>54</v>
      </c>
      <c r="F7" s="149">
        <v>2389.19</v>
      </c>
      <c r="G7" s="151" t="s">
        <v>55</v>
      </c>
      <c r="H7" s="174">
        <v>372.8</v>
      </c>
    </row>
    <row r="8" ht="22.5" customHeight="1" spans="1:10">
      <c r="A8" s="176" t="s">
        <v>151</v>
      </c>
      <c r="B8" s="149"/>
      <c r="C8" s="175" t="s">
        <v>57</v>
      </c>
      <c r="D8" s="149"/>
      <c r="E8" s="151" t="s">
        <v>58</v>
      </c>
      <c r="F8" s="149">
        <v>2142.2</v>
      </c>
      <c r="G8" s="151" t="s">
        <v>59</v>
      </c>
      <c r="H8" s="174">
        <v>59.12</v>
      </c>
      <c r="J8" s="93"/>
    </row>
    <row r="9" ht="22.5" customHeight="1" spans="1:8">
      <c r="A9" s="146" t="s">
        <v>152</v>
      </c>
      <c r="B9" s="149"/>
      <c r="C9" s="175" t="s">
        <v>61</v>
      </c>
      <c r="D9" s="149"/>
      <c r="E9" s="151" t="s">
        <v>62</v>
      </c>
      <c r="F9" s="149">
        <v>209.16</v>
      </c>
      <c r="G9" s="151" t="s">
        <v>63</v>
      </c>
      <c r="H9" s="174"/>
    </row>
    <row r="10" ht="22.5" customHeight="1" spans="1:8">
      <c r="A10" s="146" t="s">
        <v>153</v>
      </c>
      <c r="B10" s="149"/>
      <c r="C10" s="175" t="s">
        <v>65</v>
      </c>
      <c r="D10" s="149"/>
      <c r="E10" s="151" t="s">
        <v>66</v>
      </c>
      <c r="F10" s="149">
        <v>33.83</v>
      </c>
      <c r="G10" s="151" t="s">
        <v>67</v>
      </c>
      <c r="H10" s="174"/>
    </row>
    <row r="11" ht="22.5" customHeight="1" spans="1:8">
      <c r="A11" s="146"/>
      <c r="B11" s="149"/>
      <c r="C11" s="175" t="s">
        <v>69</v>
      </c>
      <c r="D11" s="149">
        <v>4.27</v>
      </c>
      <c r="E11" s="151" t="s">
        <v>70</v>
      </c>
      <c r="F11" s="149">
        <v>4</v>
      </c>
      <c r="G11" s="151" t="s">
        <v>71</v>
      </c>
      <c r="H11" s="174">
        <v>1975.94</v>
      </c>
    </row>
    <row r="12" ht="22.5" customHeight="1" spans="1:8">
      <c r="A12" s="146"/>
      <c r="B12" s="149"/>
      <c r="C12" s="175" t="s">
        <v>73</v>
      </c>
      <c r="D12" s="149"/>
      <c r="E12" s="151" t="s">
        <v>74</v>
      </c>
      <c r="F12" s="149">
        <v>71</v>
      </c>
      <c r="G12" s="151" t="s">
        <v>75</v>
      </c>
      <c r="H12" s="174">
        <v>14.5</v>
      </c>
    </row>
    <row r="13" ht="22.5" customHeight="1" spans="1:8">
      <c r="A13" s="146"/>
      <c r="B13" s="149"/>
      <c r="C13" s="175" t="s">
        <v>77</v>
      </c>
      <c r="D13" s="149"/>
      <c r="E13" s="151" t="s">
        <v>58</v>
      </c>
      <c r="F13" s="149">
        <v>0</v>
      </c>
      <c r="G13" s="151" t="s">
        <v>78</v>
      </c>
      <c r="H13" s="174">
        <v>0</v>
      </c>
    </row>
    <row r="14" ht="22.5" customHeight="1" spans="1:8">
      <c r="A14" s="146"/>
      <c r="B14" s="149"/>
      <c r="C14" s="175" t="s">
        <v>80</v>
      </c>
      <c r="D14" s="149">
        <v>286.4</v>
      </c>
      <c r="E14" s="151" t="s">
        <v>62</v>
      </c>
      <c r="F14" s="149">
        <v>56.5</v>
      </c>
      <c r="G14" s="151" t="s">
        <v>81</v>
      </c>
      <c r="H14" s="174">
        <v>0</v>
      </c>
    </row>
    <row r="15" ht="22.5" customHeight="1" spans="1:8">
      <c r="A15" s="177"/>
      <c r="B15" s="149"/>
      <c r="C15" s="175" t="s">
        <v>83</v>
      </c>
      <c r="D15" s="149"/>
      <c r="E15" s="151" t="s">
        <v>84</v>
      </c>
      <c r="F15" s="149">
        <v>4</v>
      </c>
      <c r="G15" s="151" t="s">
        <v>85</v>
      </c>
      <c r="H15" s="174">
        <v>37.83</v>
      </c>
    </row>
    <row r="16" ht="22.5" customHeight="1" spans="1:8">
      <c r="A16" s="177"/>
      <c r="B16" s="149"/>
      <c r="C16" s="175" t="s">
        <v>87</v>
      </c>
      <c r="D16" s="149"/>
      <c r="E16" s="151" t="s">
        <v>88</v>
      </c>
      <c r="F16" s="149">
        <v>0</v>
      </c>
      <c r="G16" s="151" t="s">
        <v>89</v>
      </c>
      <c r="H16" s="149"/>
    </row>
    <row r="17" ht="22.5" customHeight="1" spans="1:8">
      <c r="A17" s="177"/>
      <c r="B17" s="149"/>
      <c r="C17" s="175" t="s">
        <v>91</v>
      </c>
      <c r="D17" s="149"/>
      <c r="E17" s="151" t="s">
        <v>92</v>
      </c>
      <c r="F17" s="149">
        <v>0</v>
      </c>
      <c r="G17" s="151" t="s">
        <v>93</v>
      </c>
      <c r="H17" s="149"/>
    </row>
    <row r="18" ht="22.5" customHeight="1" spans="1:8">
      <c r="A18" s="177"/>
      <c r="B18" s="147"/>
      <c r="C18" s="175" t="s">
        <v>94</v>
      </c>
      <c r="D18" s="149"/>
      <c r="E18" s="151" t="s">
        <v>95</v>
      </c>
      <c r="F18" s="149">
        <v>10.5</v>
      </c>
      <c r="G18" s="151"/>
      <c r="H18" s="149"/>
    </row>
    <row r="19" ht="22.5" customHeight="1" spans="1:8">
      <c r="A19" s="153"/>
      <c r="B19" s="154"/>
      <c r="C19" s="175" t="s">
        <v>96</v>
      </c>
      <c r="D19" s="149">
        <v>1970.62</v>
      </c>
      <c r="E19" s="151" t="s">
        <v>97</v>
      </c>
      <c r="F19" s="149"/>
      <c r="G19" s="151"/>
      <c r="H19" s="149"/>
    </row>
    <row r="20" ht="22.5" customHeight="1" spans="1:8">
      <c r="A20" s="153"/>
      <c r="B20" s="147"/>
      <c r="C20" s="175" t="s">
        <v>98</v>
      </c>
      <c r="D20" s="149"/>
      <c r="E20" s="151" t="s">
        <v>99</v>
      </c>
      <c r="F20" s="149"/>
      <c r="G20" s="151"/>
      <c r="H20" s="149"/>
    </row>
    <row r="21" ht="22.5" customHeight="1" spans="1:8">
      <c r="A21" s="112"/>
      <c r="B21" s="147"/>
      <c r="C21" s="175" t="s">
        <v>100</v>
      </c>
      <c r="D21" s="149"/>
      <c r="E21" s="151" t="s">
        <v>101</v>
      </c>
      <c r="F21" s="149"/>
      <c r="G21" s="151"/>
      <c r="H21" s="149"/>
    </row>
    <row r="22" ht="22.5" customHeight="1" spans="1:8">
      <c r="A22" s="113"/>
      <c r="B22" s="147"/>
      <c r="C22" s="175" t="s">
        <v>102</v>
      </c>
      <c r="D22" s="149"/>
      <c r="E22" s="151" t="s">
        <v>103</v>
      </c>
      <c r="F22" s="149"/>
      <c r="G22" s="151"/>
      <c r="H22" s="149"/>
    </row>
    <row r="23" ht="22.5" customHeight="1" spans="1:8">
      <c r="A23" s="178"/>
      <c r="B23" s="147"/>
      <c r="C23" s="175" t="s">
        <v>104</v>
      </c>
      <c r="D23" s="149"/>
      <c r="E23" s="155" t="s">
        <v>105</v>
      </c>
      <c r="F23" s="149"/>
      <c r="G23" s="155"/>
      <c r="H23" s="149"/>
    </row>
    <row r="24" ht="22.5" customHeight="1" spans="1:8">
      <c r="A24" s="178"/>
      <c r="B24" s="147"/>
      <c r="C24" s="175" t="s">
        <v>106</v>
      </c>
      <c r="D24" s="149"/>
      <c r="E24" s="155" t="s">
        <v>107</v>
      </c>
      <c r="F24" s="149"/>
      <c r="G24" s="155"/>
      <c r="H24" s="149"/>
    </row>
    <row r="25" ht="22.5" customHeight="1" spans="1:9">
      <c r="A25" s="178"/>
      <c r="B25" s="147"/>
      <c r="C25" s="175" t="s">
        <v>108</v>
      </c>
      <c r="D25" s="149"/>
      <c r="E25" s="155" t="s">
        <v>109</v>
      </c>
      <c r="F25" s="149"/>
      <c r="G25" s="155"/>
      <c r="H25" s="149"/>
      <c r="I25" s="93"/>
    </row>
    <row r="26" ht="22.5" customHeight="1" spans="1:10">
      <c r="A26" s="178"/>
      <c r="B26" s="147"/>
      <c r="C26" s="175" t="s">
        <v>110</v>
      </c>
      <c r="D26" s="149">
        <v>198.9</v>
      </c>
      <c r="E26" s="151"/>
      <c r="F26" s="151"/>
      <c r="G26" s="151"/>
      <c r="H26" s="149"/>
      <c r="I26" s="93"/>
      <c r="J26" s="93"/>
    </row>
    <row r="27" ht="22.5" customHeight="1" spans="1:10">
      <c r="A27" s="113"/>
      <c r="B27" s="154"/>
      <c r="C27" s="175" t="s">
        <v>111</v>
      </c>
      <c r="D27" s="149"/>
      <c r="E27" s="179"/>
      <c r="F27" s="151"/>
      <c r="G27" s="151"/>
      <c r="H27" s="149"/>
      <c r="I27" s="93"/>
      <c r="J27" s="93"/>
    </row>
    <row r="28" ht="22.5" customHeight="1" spans="1:10">
      <c r="A28" s="178"/>
      <c r="B28" s="147"/>
      <c r="C28" s="175" t="s">
        <v>112</v>
      </c>
      <c r="D28" s="149"/>
      <c r="E28" s="151"/>
      <c r="F28" s="151"/>
      <c r="G28" s="151"/>
      <c r="H28" s="149"/>
      <c r="I28" s="93"/>
      <c r="J28" s="93"/>
    </row>
    <row r="29" ht="22.5" customHeight="1" spans="1:10">
      <c r="A29" s="113"/>
      <c r="B29" s="154"/>
      <c r="C29" s="175" t="s">
        <v>113</v>
      </c>
      <c r="D29" s="149"/>
      <c r="E29" s="151"/>
      <c r="F29" s="151"/>
      <c r="G29" s="151"/>
      <c r="H29" s="149"/>
      <c r="I29" s="93"/>
      <c r="J29" s="93"/>
    </row>
    <row r="30" ht="22.5" customHeight="1" spans="1:8">
      <c r="A30" s="113"/>
      <c r="B30" s="147"/>
      <c r="C30" s="175" t="s">
        <v>114</v>
      </c>
      <c r="D30" s="149"/>
      <c r="E30" s="151"/>
      <c r="F30" s="151"/>
      <c r="G30" s="151"/>
      <c r="H30" s="149"/>
    </row>
    <row r="31" ht="18" customHeight="1" spans="1:8">
      <c r="A31" s="145" t="s">
        <v>115</v>
      </c>
      <c r="B31" s="174">
        <v>2460.19</v>
      </c>
      <c r="C31" s="145" t="s">
        <v>116</v>
      </c>
      <c r="D31" s="174">
        <v>2460.19</v>
      </c>
      <c r="E31" s="145" t="s">
        <v>116</v>
      </c>
      <c r="F31" s="174">
        <v>2460.19</v>
      </c>
      <c r="G31" s="145" t="s">
        <v>116</v>
      </c>
      <c r="H31" s="174">
        <v>2460.19</v>
      </c>
    </row>
    <row r="32" ht="18" customHeight="1" spans="1:8">
      <c r="A32" s="175" t="s">
        <v>121</v>
      </c>
      <c r="B32" s="147"/>
      <c r="C32" s="177" t="s">
        <v>118</v>
      </c>
      <c r="D32" s="156"/>
      <c r="E32" s="177" t="s">
        <v>118</v>
      </c>
      <c r="F32" s="177"/>
      <c r="G32" s="177" t="s">
        <v>118</v>
      </c>
      <c r="H32" s="157"/>
    </row>
    <row r="33" ht="18" customHeight="1" spans="1:8">
      <c r="A33" s="175"/>
      <c r="B33" s="147"/>
      <c r="C33" s="153"/>
      <c r="D33" s="149"/>
      <c r="E33" s="153"/>
      <c r="F33" s="153"/>
      <c r="G33" s="153"/>
      <c r="H33" s="149"/>
    </row>
    <row r="34" ht="18" customHeight="1" spans="1:8">
      <c r="A34" s="144" t="s">
        <v>122</v>
      </c>
      <c r="B34" s="174">
        <v>2460.19</v>
      </c>
      <c r="C34" s="180" t="s">
        <v>123</v>
      </c>
      <c r="D34" s="174">
        <v>2460.19</v>
      </c>
      <c r="E34" s="144" t="s">
        <v>123</v>
      </c>
      <c r="F34" s="174">
        <v>2460.19</v>
      </c>
      <c r="G34" s="144" t="s">
        <v>123</v>
      </c>
      <c r="H34" s="174">
        <v>2460.19</v>
      </c>
    </row>
    <row r="35" customHeight="1" spans="4:8">
      <c r="D35" s="93"/>
      <c r="H35" s="93"/>
    </row>
    <row r="36" customHeight="1" spans="4:8">
      <c r="D36" s="93"/>
      <c r="H36" s="93"/>
    </row>
    <row r="37" customHeight="1" spans="4:8">
      <c r="D37" s="93"/>
      <c r="H37" s="93"/>
    </row>
    <row r="38" customHeight="1" spans="4:8">
      <c r="D38" s="93"/>
      <c r="H38" s="93"/>
    </row>
    <row r="39" customHeight="1" spans="4:8">
      <c r="D39" s="93"/>
      <c r="H39" s="93"/>
    </row>
    <row r="40" customHeight="1" spans="4:8">
      <c r="D40" s="93"/>
      <c r="H40" s="93"/>
    </row>
    <row r="41" customHeight="1" spans="4:8">
      <c r="D41" s="93"/>
      <c r="H41" s="93"/>
    </row>
    <row r="42" customHeight="1" spans="4:8">
      <c r="D42" s="93"/>
      <c r="H42" s="93"/>
    </row>
    <row r="43" customHeight="1" spans="4:8">
      <c r="D43" s="93"/>
      <c r="H43" s="93"/>
    </row>
    <row r="44" customHeight="1" spans="4:8">
      <c r="D44" s="93"/>
      <c r="H44" s="93"/>
    </row>
    <row r="45" customHeight="1" spans="4:8">
      <c r="D45" s="93"/>
      <c r="H45" s="93"/>
    </row>
    <row r="46" customHeight="1" spans="4:8">
      <c r="D46" s="93"/>
      <c r="H46" s="93"/>
    </row>
    <row r="47" customHeight="1" spans="4:8">
      <c r="D47" s="93"/>
      <c r="H47" s="93"/>
    </row>
    <row r="48" customHeight="1" spans="8:8">
      <c r="H48" s="93"/>
    </row>
    <row r="49" customHeight="1" spans="8:8">
      <c r="H49" s="93"/>
    </row>
    <row r="50" customHeight="1" spans="8:8">
      <c r="H50" s="93"/>
    </row>
    <row r="51" customHeight="1" spans="8:8">
      <c r="H51" s="93"/>
    </row>
    <row r="52" customHeight="1" spans="8:8">
      <c r="H52" s="93"/>
    </row>
    <row r="53" customHeight="1" spans="8:8">
      <c r="H53" s="93"/>
    </row>
  </sheetData>
  <mergeCells count="4">
    <mergeCell ref="A2:H2"/>
    <mergeCell ref="A3:B3"/>
    <mergeCell ref="A4:B4"/>
    <mergeCell ref="C4:H4"/>
  </mergeCells>
  <printOptions horizontalCentered="1"/>
  <pageMargins left="0.75" right="0.75" top="0.789583333333333" bottom="1" header="0" footer="0"/>
  <pageSetup paperSize="9" scale="53"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showZeros="0" workbookViewId="0">
      <selection activeCell="E18" sqref="E18"/>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93" t="s">
        <v>19</v>
      </c>
    </row>
    <row r="2" ht="28.5" customHeight="1" spans="1:7">
      <c r="A2" s="108" t="s">
        <v>20</v>
      </c>
      <c r="B2" s="108"/>
      <c r="C2" s="108"/>
      <c r="D2" s="108"/>
      <c r="E2" s="108"/>
      <c r="F2" s="108"/>
      <c r="G2" s="108"/>
    </row>
    <row r="3" ht="22.5" customHeight="1" spans="7:7">
      <c r="G3" s="104" t="s">
        <v>43</v>
      </c>
    </row>
    <row r="4" ht="22.5" customHeight="1" spans="1:7">
      <c r="A4" s="110" t="s">
        <v>154</v>
      </c>
      <c r="B4" s="110" t="s">
        <v>155</v>
      </c>
      <c r="C4" s="110" t="s">
        <v>127</v>
      </c>
      <c r="D4" s="110" t="s">
        <v>156</v>
      </c>
      <c r="E4" s="110" t="s">
        <v>157</v>
      </c>
      <c r="F4" s="110" t="s">
        <v>158</v>
      </c>
      <c r="G4" s="110" t="s">
        <v>159</v>
      </c>
    </row>
    <row r="5" ht="15.75" customHeight="1" spans="1:7">
      <c r="A5" s="115" t="s">
        <v>137</v>
      </c>
      <c r="B5" s="115" t="s">
        <v>127</v>
      </c>
      <c r="C5" s="90">
        <v>2460.19</v>
      </c>
      <c r="D5" s="90">
        <f>D6+D9+D18</f>
        <v>2185.43</v>
      </c>
      <c r="E5" s="90">
        <v>203.76</v>
      </c>
      <c r="F5" s="90">
        <v>71</v>
      </c>
      <c r="G5" s="115" t="s">
        <v>137</v>
      </c>
    </row>
    <row r="6" customHeight="1" spans="1:7">
      <c r="A6" s="114">
        <v>208</v>
      </c>
      <c r="B6" s="115" t="s">
        <v>160</v>
      </c>
      <c r="C6" s="90">
        <v>286.4</v>
      </c>
      <c r="D6" s="90">
        <v>286.4</v>
      </c>
      <c r="E6" s="90">
        <v>0</v>
      </c>
      <c r="F6" s="90">
        <v>0</v>
      </c>
      <c r="G6" s="115" t="s">
        <v>137</v>
      </c>
    </row>
    <row r="7" customHeight="1" spans="1:7">
      <c r="A7" s="116">
        <v>20805</v>
      </c>
      <c r="B7" s="115" t="s">
        <v>161</v>
      </c>
      <c r="C7" s="90">
        <v>286.4</v>
      </c>
      <c r="D7" s="90">
        <v>286.4</v>
      </c>
      <c r="E7" s="90">
        <v>0</v>
      </c>
      <c r="F7" s="90">
        <v>0</v>
      </c>
      <c r="G7" s="115" t="s">
        <v>137</v>
      </c>
    </row>
    <row r="8" customHeight="1" spans="1:7">
      <c r="A8" s="84">
        <v>2080505</v>
      </c>
      <c r="B8" s="115" t="s">
        <v>162</v>
      </c>
      <c r="C8" s="90">
        <v>286.4</v>
      </c>
      <c r="D8" s="90">
        <v>286.4</v>
      </c>
      <c r="E8" s="90">
        <v>0</v>
      </c>
      <c r="F8" s="90">
        <v>0</v>
      </c>
      <c r="G8" s="115" t="s">
        <v>163</v>
      </c>
    </row>
    <row r="9" customHeight="1" spans="1:7">
      <c r="A9" s="114">
        <v>213</v>
      </c>
      <c r="B9" s="115" t="s">
        <v>164</v>
      </c>
      <c r="C9" s="90">
        <v>1974.89</v>
      </c>
      <c r="D9" s="90">
        <v>1700.13</v>
      </c>
      <c r="E9" s="90">
        <v>203.76</v>
      </c>
      <c r="F9" s="90">
        <v>71</v>
      </c>
      <c r="G9" s="115" t="s">
        <v>137</v>
      </c>
    </row>
    <row r="10" customHeight="1" spans="1:7">
      <c r="A10" s="116">
        <v>21301</v>
      </c>
      <c r="B10" s="115" t="s">
        <v>165</v>
      </c>
      <c r="C10" s="90">
        <v>1974.89</v>
      </c>
      <c r="D10" s="90">
        <v>1700.13</v>
      </c>
      <c r="E10" s="90">
        <v>203.76</v>
      </c>
      <c r="F10" s="90">
        <v>71</v>
      </c>
      <c r="G10" s="115" t="s">
        <v>137</v>
      </c>
    </row>
    <row r="11" customHeight="1" spans="1:7">
      <c r="A11" s="116">
        <v>2130101</v>
      </c>
      <c r="B11" s="115" t="s">
        <v>166</v>
      </c>
      <c r="C11" s="90">
        <v>336.26</v>
      </c>
      <c r="D11" s="90">
        <v>299.54</v>
      </c>
      <c r="E11" s="90">
        <v>36.72</v>
      </c>
      <c r="F11" s="90">
        <v>0</v>
      </c>
      <c r="G11" s="115" t="s">
        <v>163</v>
      </c>
    </row>
    <row r="12" customHeight="1" spans="1:7">
      <c r="A12" s="84">
        <v>2130104</v>
      </c>
      <c r="B12" s="88" t="s">
        <v>167</v>
      </c>
      <c r="C12" s="90">
        <v>1214.57</v>
      </c>
      <c r="D12" s="90">
        <v>1090.73</v>
      </c>
      <c r="E12" s="90">
        <v>123.84</v>
      </c>
      <c r="F12" s="90"/>
      <c r="G12" s="115" t="s">
        <v>163</v>
      </c>
    </row>
    <row r="13" customHeight="1" spans="1:7">
      <c r="A13" s="84">
        <v>2130106</v>
      </c>
      <c r="B13" s="88" t="s">
        <v>168</v>
      </c>
      <c r="C13" s="90">
        <v>368.06</v>
      </c>
      <c r="D13" s="90">
        <v>309.86</v>
      </c>
      <c r="E13" s="90">
        <v>43.2</v>
      </c>
      <c r="F13" s="90">
        <v>15</v>
      </c>
      <c r="G13" s="115" t="s">
        <v>163</v>
      </c>
    </row>
    <row r="14" customHeight="1" spans="1:7">
      <c r="A14" s="84">
        <v>2130108</v>
      </c>
      <c r="B14" s="88" t="s">
        <v>169</v>
      </c>
      <c r="C14" s="90">
        <v>5</v>
      </c>
      <c r="D14" s="90"/>
      <c r="E14" s="90"/>
      <c r="F14" s="90">
        <v>5</v>
      </c>
      <c r="G14" s="115"/>
    </row>
    <row r="15" customHeight="1" spans="1:7">
      <c r="A15" s="84">
        <v>2130109</v>
      </c>
      <c r="B15" s="88" t="s">
        <v>170</v>
      </c>
      <c r="C15" s="90">
        <v>20</v>
      </c>
      <c r="D15" s="90"/>
      <c r="E15" s="90"/>
      <c r="F15" s="90">
        <v>20</v>
      </c>
      <c r="G15" s="115"/>
    </row>
    <row r="16" customHeight="1" spans="1:7">
      <c r="A16" s="116">
        <v>2130110</v>
      </c>
      <c r="B16" s="115" t="s">
        <v>171</v>
      </c>
      <c r="C16" s="90">
        <v>5</v>
      </c>
      <c r="D16" s="90"/>
      <c r="E16" s="90"/>
      <c r="F16" s="90">
        <v>5</v>
      </c>
      <c r="G16" s="115"/>
    </row>
    <row r="17" customHeight="1" spans="1:7">
      <c r="A17" s="116">
        <v>2130199</v>
      </c>
      <c r="B17" s="115" t="s">
        <v>172</v>
      </c>
      <c r="C17" s="90">
        <v>26</v>
      </c>
      <c r="D17" s="90"/>
      <c r="E17" s="90"/>
      <c r="F17" s="90">
        <v>26</v>
      </c>
      <c r="G17" s="115"/>
    </row>
    <row r="18" customHeight="1" spans="1:7">
      <c r="A18" s="114">
        <v>221</v>
      </c>
      <c r="B18" s="115" t="s">
        <v>173</v>
      </c>
      <c r="C18" s="90">
        <v>198.9</v>
      </c>
      <c r="D18" s="90">
        <v>198.9</v>
      </c>
      <c r="E18" s="90">
        <v>0</v>
      </c>
      <c r="F18" s="90">
        <v>0</v>
      </c>
      <c r="G18" s="115" t="s">
        <v>137</v>
      </c>
    </row>
    <row r="19" customHeight="1" spans="1:7">
      <c r="A19" s="116">
        <v>22102</v>
      </c>
      <c r="B19" s="115" t="s">
        <v>174</v>
      </c>
      <c r="C19" s="90">
        <v>198.9</v>
      </c>
      <c r="D19" s="90">
        <v>198.9</v>
      </c>
      <c r="E19" s="90">
        <v>0</v>
      </c>
      <c r="F19" s="90">
        <v>0</v>
      </c>
      <c r="G19" s="115"/>
    </row>
    <row r="20" customHeight="1" spans="1:7">
      <c r="A20" s="116">
        <v>2210201</v>
      </c>
      <c r="B20" s="115" t="s">
        <v>175</v>
      </c>
      <c r="C20" s="90">
        <v>198.9</v>
      </c>
      <c r="D20" s="90">
        <v>198.9</v>
      </c>
      <c r="E20" s="90">
        <v>0</v>
      </c>
      <c r="F20" s="90">
        <v>0</v>
      </c>
      <c r="G20" s="115" t="s">
        <v>163</v>
      </c>
    </row>
    <row r="21" customHeight="1" spans="2:2">
      <c r="B21" s="93"/>
    </row>
    <row r="22" customHeight="1" spans="2:2">
      <c r="B22" s="93"/>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4"/>
  <sheetViews>
    <sheetView showGridLines="0" showZeros="0" workbookViewId="0">
      <selection activeCell="E14" sqref="E14:E48"/>
    </sheetView>
  </sheetViews>
  <sheetFormatPr defaultColWidth="9.16666666666667" defaultRowHeight="12.75" customHeight="1"/>
  <cols>
    <col min="1" max="1" width="19" customWidth="1"/>
    <col min="2" max="2" width="31.6666666666667" customWidth="1"/>
    <col min="3" max="3" width="21.4444444444444" customWidth="1"/>
    <col min="4" max="4" width="23.8888888888889" customWidth="1"/>
    <col min="5" max="5" width="20.8333333333333" customWidth="1"/>
    <col min="6" max="8" width="21.3333333333333" customWidth="1"/>
    <col min="9" max="9" width="14.2222222222222" customWidth="1"/>
    <col min="10" max="16384" width="9.16666666666667" customWidth="1"/>
  </cols>
  <sheetData>
    <row r="1" ht="30" customHeight="1" spans="1:1">
      <c r="A1" s="93" t="s">
        <v>21</v>
      </c>
    </row>
    <row r="2" ht="28.5" customHeight="1" spans="1:9">
      <c r="A2" s="73" t="s">
        <v>22</v>
      </c>
      <c r="B2" s="73"/>
      <c r="C2" s="73"/>
      <c r="D2" s="73"/>
      <c r="E2" s="73"/>
      <c r="F2" s="73"/>
      <c r="G2" s="73"/>
      <c r="H2" s="73"/>
      <c r="I2" s="73"/>
    </row>
    <row r="3" ht="22.5" customHeight="1" spans="9:9">
      <c r="I3" s="104" t="s">
        <v>43</v>
      </c>
    </row>
    <row r="4" ht="22.5" customHeight="1" spans="1:9">
      <c r="A4" s="110" t="s">
        <v>176</v>
      </c>
      <c r="B4" s="110" t="s">
        <v>177</v>
      </c>
      <c r="C4" s="110" t="s">
        <v>178</v>
      </c>
      <c r="D4" s="110" t="s">
        <v>179</v>
      </c>
      <c r="E4" s="110" t="s">
        <v>127</v>
      </c>
      <c r="F4" s="110" t="s">
        <v>156</v>
      </c>
      <c r="G4" s="110" t="s">
        <v>157</v>
      </c>
      <c r="H4" s="110" t="s">
        <v>158</v>
      </c>
      <c r="I4" s="110" t="s">
        <v>159</v>
      </c>
    </row>
    <row r="5" ht="15.75" customHeight="1" spans="1:9">
      <c r="A5" s="115" t="s">
        <v>137</v>
      </c>
      <c r="B5" s="115" t="s">
        <v>127</v>
      </c>
      <c r="C5" s="115" t="s">
        <v>137</v>
      </c>
      <c r="D5" s="115" t="s">
        <v>137</v>
      </c>
      <c r="E5" s="90">
        <v>2460.19</v>
      </c>
      <c r="F5" s="90">
        <f>F6+F13+F49</f>
        <v>2185.43</v>
      </c>
      <c r="G5" s="90">
        <v>203.76</v>
      </c>
      <c r="H5" s="90">
        <v>71</v>
      </c>
      <c r="I5" s="115"/>
    </row>
    <row r="6" customHeight="1" spans="1:9">
      <c r="A6" s="115" t="s">
        <v>180</v>
      </c>
      <c r="B6" s="115" t="s">
        <v>181</v>
      </c>
      <c r="C6" s="115"/>
      <c r="D6" s="115"/>
      <c r="E6" s="90">
        <v>2142.2</v>
      </c>
      <c r="F6" s="90">
        <v>2142.2</v>
      </c>
      <c r="G6" s="90">
        <v>0</v>
      </c>
      <c r="H6" s="90">
        <v>0</v>
      </c>
      <c r="I6" s="115" t="s">
        <v>137</v>
      </c>
    </row>
    <row r="7" customHeight="1" spans="1:9">
      <c r="A7" s="116">
        <v>30101</v>
      </c>
      <c r="B7" s="115" t="s">
        <v>182</v>
      </c>
      <c r="C7" s="115" t="s">
        <v>183</v>
      </c>
      <c r="D7" s="115" t="s">
        <v>184</v>
      </c>
      <c r="E7" s="90">
        <v>289.2</v>
      </c>
      <c r="F7" s="90">
        <v>289.2</v>
      </c>
      <c r="G7" s="90">
        <v>0</v>
      </c>
      <c r="H7" s="90">
        <v>0</v>
      </c>
      <c r="I7" s="115" t="s">
        <v>163</v>
      </c>
    </row>
    <row r="8" customHeight="1" spans="1:9">
      <c r="A8" s="84">
        <v>30101</v>
      </c>
      <c r="B8" s="115" t="s">
        <v>182</v>
      </c>
      <c r="C8" s="115" t="s">
        <v>185</v>
      </c>
      <c r="D8" s="115" t="s">
        <v>181</v>
      </c>
      <c r="E8" s="90">
        <v>1367.7</v>
      </c>
      <c r="F8" s="90">
        <v>1367.7</v>
      </c>
      <c r="G8" s="90"/>
      <c r="H8" s="90"/>
      <c r="I8" s="115"/>
    </row>
    <row r="9" customHeight="1" spans="1:9">
      <c r="A9" s="116">
        <v>30108</v>
      </c>
      <c r="B9" s="115" t="s">
        <v>186</v>
      </c>
      <c r="C9" s="115" t="s">
        <v>187</v>
      </c>
      <c r="D9" s="115" t="s">
        <v>188</v>
      </c>
      <c r="E9" s="90">
        <v>48.9</v>
      </c>
      <c r="F9" s="90">
        <v>48.9</v>
      </c>
      <c r="G9" s="90">
        <v>0</v>
      </c>
      <c r="H9" s="90">
        <v>0</v>
      </c>
      <c r="I9" s="115" t="s">
        <v>163</v>
      </c>
    </row>
    <row r="10" customHeight="1" spans="1:9">
      <c r="A10" s="84">
        <v>30108</v>
      </c>
      <c r="B10" s="115" t="s">
        <v>186</v>
      </c>
      <c r="C10" s="115" t="s">
        <v>185</v>
      </c>
      <c r="D10" s="115" t="s">
        <v>181</v>
      </c>
      <c r="E10" s="90">
        <v>237.5</v>
      </c>
      <c r="F10" s="90">
        <v>237.5</v>
      </c>
      <c r="G10" s="90"/>
      <c r="H10" s="90"/>
      <c r="I10" s="115"/>
    </row>
    <row r="11" customHeight="1" spans="1:9">
      <c r="A11" s="116">
        <v>30113</v>
      </c>
      <c r="B11" s="115" t="s">
        <v>175</v>
      </c>
      <c r="C11" s="115" t="s">
        <v>189</v>
      </c>
      <c r="D11" s="115" t="s">
        <v>175</v>
      </c>
      <c r="E11" s="90">
        <v>34.7</v>
      </c>
      <c r="F11" s="90">
        <v>34.7</v>
      </c>
      <c r="G11" s="90">
        <v>0</v>
      </c>
      <c r="H11" s="90">
        <v>0</v>
      </c>
      <c r="I11" s="115" t="s">
        <v>163</v>
      </c>
    </row>
    <row r="12" customHeight="1" spans="1:9">
      <c r="A12" s="84">
        <v>30113</v>
      </c>
      <c r="B12" s="115" t="s">
        <v>175</v>
      </c>
      <c r="C12" s="115" t="s">
        <v>185</v>
      </c>
      <c r="D12" s="115" t="s">
        <v>181</v>
      </c>
      <c r="E12" s="90">
        <v>164.2</v>
      </c>
      <c r="F12" s="90">
        <v>164.2</v>
      </c>
      <c r="G12" s="90"/>
      <c r="H12" s="90"/>
      <c r="I12" s="115"/>
    </row>
    <row r="13" customHeight="1" spans="1:9">
      <c r="A13" s="115" t="s">
        <v>190</v>
      </c>
      <c r="B13" s="115" t="s">
        <v>191</v>
      </c>
      <c r="C13" s="115"/>
      <c r="D13" s="88"/>
      <c r="E13" s="90">
        <v>265.66</v>
      </c>
      <c r="F13" s="90">
        <v>9.4</v>
      </c>
      <c r="G13" s="90">
        <v>199.76</v>
      </c>
      <c r="H13" s="90">
        <v>56.5</v>
      </c>
      <c r="I13" s="115" t="s">
        <v>137</v>
      </c>
    </row>
    <row r="14" customHeight="1" spans="1:9">
      <c r="A14" s="116">
        <v>30201</v>
      </c>
      <c r="B14" s="115" t="s">
        <v>192</v>
      </c>
      <c r="C14" s="115" t="s">
        <v>193</v>
      </c>
      <c r="D14" s="115" t="s">
        <v>194</v>
      </c>
      <c r="E14" s="90">
        <v>10.5</v>
      </c>
      <c r="F14" s="90">
        <v>0</v>
      </c>
      <c r="G14" s="90">
        <v>9</v>
      </c>
      <c r="H14" s="90">
        <v>1.5</v>
      </c>
      <c r="I14" s="115" t="s">
        <v>163</v>
      </c>
    </row>
    <row r="15" customHeight="1" spans="1:9">
      <c r="A15" s="84">
        <v>30201</v>
      </c>
      <c r="B15" s="115" t="s">
        <v>192</v>
      </c>
      <c r="C15" s="115" t="s">
        <v>195</v>
      </c>
      <c r="D15" s="115" t="s">
        <v>191</v>
      </c>
      <c r="E15" s="90">
        <v>33.6</v>
      </c>
      <c r="F15" s="90"/>
      <c r="G15" s="90">
        <v>28.9</v>
      </c>
      <c r="H15" s="90">
        <v>4.7</v>
      </c>
      <c r="I15" s="115"/>
    </row>
    <row r="16" customHeight="1" spans="1:9">
      <c r="A16" s="116">
        <v>30202</v>
      </c>
      <c r="B16" s="115" t="s">
        <v>196</v>
      </c>
      <c r="C16" s="115" t="s">
        <v>193</v>
      </c>
      <c r="D16" s="115" t="s">
        <v>194</v>
      </c>
      <c r="E16" s="90">
        <v>2.9</v>
      </c>
      <c r="F16" s="90">
        <v>0</v>
      </c>
      <c r="G16" s="90">
        <v>1.4</v>
      </c>
      <c r="H16" s="90">
        <v>1.5</v>
      </c>
      <c r="I16" s="115" t="s">
        <v>163</v>
      </c>
    </row>
    <row r="17" customHeight="1" spans="1:9">
      <c r="A17" s="84">
        <v>30202</v>
      </c>
      <c r="B17" s="115" t="s">
        <v>196</v>
      </c>
      <c r="C17" s="115" t="s">
        <v>195</v>
      </c>
      <c r="D17" s="115" t="s">
        <v>191</v>
      </c>
      <c r="E17" s="90">
        <f>G17+H17</f>
        <v>10.5</v>
      </c>
      <c r="F17" s="90"/>
      <c r="G17" s="90">
        <v>5.4</v>
      </c>
      <c r="H17" s="90">
        <v>5.1</v>
      </c>
      <c r="I17" s="115"/>
    </row>
    <row r="18" customHeight="1" spans="1:9">
      <c r="A18" s="84">
        <v>30204</v>
      </c>
      <c r="B18" s="88" t="s">
        <v>197</v>
      </c>
      <c r="C18" s="115" t="s">
        <v>195</v>
      </c>
      <c r="D18" s="115" t="s">
        <v>191</v>
      </c>
      <c r="E18" s="90">
        <f t="shared" ref="E18:E54" si="0">G18+H18</f>
        <v>0.13</v>
      </c>
      <c r="F18" s="90"/>
      <c r="G18" s="90">
        <v>0.13</v>
      </c>
      <c r="H18" s="90"/>
      <c r="I18" s="115"/>
    </row>
    <row r="19" customHeight="1" spans="1:9">
      <c r="A19" s="116">
        <v>30205</v>
      </c>
      <c r="B19" s="115" t="s">
        <v>198</v>
      </c>
      <c r="C19" s="115" t="s">
        <v>193</v>
      </c>
      <c r="D19" s="115" t="s">
        <v>194</v>
      </c>
      <c r="E19" s="90">
        <f t="shared" si="0"/>
        <v>0.3</v>
      </c>
      <c r="F19" s="90">
        <v>0</v>
      </c>
      <c r="G19" s="90">
        <v>0.3</v>
      </c>
      <c r="H19" s="90">
        <v>0</v>
      </c>
      <c r="I19" s="115" t="s">
        <v>163</v>
      </c>
    </row>
    <row r="20" customHeight="1" spans="1:9">
      <c r="A20" s="116">
        <v>30205</v>
      </c>
      <c r="B20" s="115" t="s">
        <v>198</v>
      </c>
      <c r="C20" s="115" t="s">
        <v>195</v>
      </c>
      <c r="D20" s="115" t="s">
        <v>191</v>
      </c>
      <c r="E20" s="90">
        <f t="shared" si="0"/>
        <v>5.81</v>
      </c>
      <c r="F20" s="90"/>
      <c r="G20" s="90">
        <v>3.31</v>
      </c>
      <c r="H20" s="90">
        <v>2.5</v>
      </c>
      <c r="I20" s="115"/>
    </row>
    <row r="21" customHeight="1" spans="1:9">
      <c r="A21" s="116">
        <v>30206</v>
      </c>
      <c r="B21" s="115" t="s">
        <v>199</v>
      </c>
      <c r="C21" s="115" t="s">
        <v>193</v>
      </c>
      <c r="D21" s="115" t="s">
        <v>194</v>
      </c>
      <c r="E21" s="90">
        <f t="shared" si="0"/>
        <v>1.2</v>
      </c>
      <c r="F21" s="90">
        <v>0</v>
      </c>
      <c r="G21" s="90">
        <v>1.2</v>
      </c>
      <c r="H21" s="90">
        <v>0</v>
      </c>
      <c r="I21" s="115" t="s">
        <v>163</v>
      </c>
    </row>
    <row r="22" customHeight="1" spans="1:9">
      <c r="A22" s="116">
        <v>30206</v>
      </c>
      <c r="B22" s="115" t="s">
        <v>199</v>
      </c>
      <c r="C22" s="115" t="s">
        <v>195</v>
      </c>
      <c r="D22" s="115" t="s">
        <v>191</v>
      </c>
      <c r="E22" s="90">
        <f t="shared" si="0"/>
        <v>11.2</v>
      </c>
      <c r="F22" s="90"/>
      <c r="G22" s="90">
        <v>11.2</v>
      </c>
      <c r="H22" s="90"/>
      <c r="I22" s="115"/>
    </row>
    <row r="23" customHeight="1" spans="1:9">
      <c r="A23" s="116">
        <v>30207</v>
      </c>
      <c r="B23" s="115" t="s">
        <v>200</v>
      </c>
      <c r="C23" s="115" t="s">
        <v>193</v>
      </c>
      <c r="D23" s="115" t="s">
        <v>194</v>
      </c>
      <c r="E23" s="90">
        <f t="shared" si="0"/>
        <v>1.3</v>
      </c>
      <c r="F23" s="90">
        <v>0</v>
      </c>
      <c r="G23" s="90">
        <v>1.3</v>
      </c>
      <c r="H23" s="90">
        <v>0</v>
      </c>
      <c r="I23" s="115" t="s">
        <v>163</v>
      </c>
    </row>
    <row r="24" customHeight="1" spans="1:9">
      <c r="A24" s="116">
        <v>30207</v>
      </c>
      <c r="B24" s="115" t="s">
        <v>200</v>
      </c>
      <c r="C24" s="115" t="s">
        <v>195</v>
      </c>
      <c r="D24" s="115" t="s">
        <v>191</v>
      </c>
      <c r="E24" s="90">
        <f t="shared" si="0"/>
        <v>3.4</v>
      </c>
      <c r="F24" s="90"/>
      <c r="G24" s="90">
        <v>3.4</v>
      </c>
      <c r="H24" s="90"/>
      <c r="I24" s="115"/>
    </row>
    <row r="25" customHeight="1" spans="1:9">
      <c r="A25" s="116">
        <v>30208</v>
      </c>
      <c r="B25" s="115" t="s">
        <v>201</v>
      </c>
      <c r="C25" s="115" t="s">
        <v>193</v>
      </c>
      <c r="D25" s="115" t="s">
        <v>194</v>
      </c>
      <c r="E25" s="90">
        <f t="shared" si="0"/>
        <v>0.8</v>
      </c>
      <c r="F25" s="90">
        <v>0</v>
      </c>
      <c r="G25" s="90">
        <v>0.8</v>
      </c>
      <c r="H25" s="90">
        <v>0</v>
      </c>
      <c r="I25" s="115" t="s">
        <v>163</v>
      </c>
    </row>
    <row r="26" customHeight="1" spans="1:9">
      <c r="A26" s="116">
        <v>30208</v>
      </c>
      <c r="B26" s="115" t="s">
        <v>201</v>
      </c>
      <c r="C26" s="115" t="s">
        <v>195</v>
      </c>
      <c r="D26" s="115" t="s">
        <v>191</v>
      </c>
      <c r="E26" s="90">
        <f t="shared" si="0"/>
        <v>1.45</v>
      </c>
      <c r="F26" s="90"/>
      <c r="G26" s="90">
        <v>1.45</v>
      </c>
      <c r="H26" s="90"/>
      <c r="I26" s="115"/>
    </row>
    <row r="27" customHeight="1" spans="1:9">
      <c r="A27" s="116">
        <v>30209</v>
      </c>
      <c r="B27" s="88" t="s">
        <v>202</v>
      </c>
      <c r="C27" s="115" t="s">
        <v>195</v>
      </c>
      <c r="D27" s="115" t="s">
        <v>191</v>
      </c>
      <c r="E27" s="90">
        <f t="shared" si="0"/>
        <v>0.3</v>
      </c>
      <c r="F27" s="90"/>
      <c r="G27" s="90">
        <v>0.3</v>
      </c>
      <c r="H27" s="90"/>
      <c r="I27" s="115"/>
    </row>
    <row r="28" customHeight="1" spans="1:9">
      <c r="A28" s="116">
        <v>30211</v>
      </c>
      <c r="B28" s="115" t="s">
        <v>203</v>
      </c>
      <c r="C28" s="115" t="s">
        <v>193</v>
      </c>
      <c r="D28" s="115" t="s">
        <v>194</v>
      </c>
      <c r="E28" s="90">
        <f t="shared" si="0"/>
        <v>6.5</v>
      </c>
      <c r="F28" s="90">
        <v>0</v>
      </c>
      <c r="G28" s="90">
        <v>3</v>
      </c>
      <c r="H28" s="90">
        <v>3.5</v>
      </c>
      <c r="I28" s="115" t="s">
        <v>163</v>
      </c>
    </row>
    <row r="29" customHeight="1" spans="1:9">
      <c r="A29" s="116">
        <v>30211</v>
      </c>
      <c r="B29" s="115" t="s">
        <v>203</v>
      </c>
      <c r="C29" s="115" t="s">
        <v>195</v>
      </c>
      <c r="D29" s="115" t="s">
        <v>191</v>
      </c>
      <c r="E29" s="90">
        <f t="shared" si="0"/>
        <v>19.85</v>
      </c>
      <c r="F29" s="90"/>
      <c r="G29" s="90">
        <v>14.85</v>
      </c>
      <c r="H29" s="90">
        <v>5</v>
      </c>
      <c r="I29" s="115"/>
    </row>
    <row r="30" customHeight="1" spans="1:9">
      <c r="A30" s="116">
        <v>30213</v>
      </c>
      <c r="B30" s="115" t="s">
        <v>204</v>
      </c>
      <c r="C30" s="115" t="s">
        <v>205</v>
      </c>
      <c r="D30" s="115" t="s">
        <v>204</v>
      </c>
      <c r="E30" s="90">
        <f t="shared" si="0"/>
        <v>0.5</v>
      </c>
      <c r="F30" s="90">
        <v>0</v>
      </c>
      <c r="G30" s="90">
        <v>0</v>
      </c>
      <c r="H30" s="90">
        <v>0.5</v>
      </c>
      <c r="I30" s="115" t="s">
        <v>163</v>
      </c>
    </row>
    <row r="31" customHeight="1" spans="1:9">
      <c r="A31" s="116">
        <v>30213</v>
      </c>
      <c r="B31" s="115" t="s">
        <v>204</v>
      </c>
      <c r="C31" s="115" t="s">
        <v>195</v>
      </c>
      <c r="D31" s="115" t="s">
        <v>191</v>
      </c>
      <c r="E31" s="90">
        <f t="shared" si="0"/>
        <v>11.88</v>
      </c>
      <c r="F31" s="90"/>
      <c r="G31" s="90">
        <v>10.88</v>
      </c>
      <c r="H31" s="90">
        <v>1</v>
      </c>
      <c r="I31" s="115"/>
    </row>
    <row r="32" customHeight="1" spans="1:9">
      <c r="A32" s="116">
        <v>30214</v>
      </c>
      <c r="B32" s="88" t="s">
        <v>206</v>
      </c>
      <c r="C32" s="115" t="s">
        <v>195</v>
      </c>
      <c r="D32" s="115" t="s">
        <v>191</v>
      </c>
      <c r="E32" s="90">
        <f t="shared" si="0"/>
        <v>1.25</v>
      </c>
      <c r="F32" s="90"/>
      <c r="G32" s="90">
        <v>0.25</v>
      </c>
      <c r="H32" s="90">
        <v>1</v>
      </c>
      <c r="I32" s="115"/>
    </row>
    <row r="33" customHeight="1" spans="1:9">
      <c r="A33" s="116">
        <v>30215</v>
      </c>
      <c r="B33" s="115" t="s">
        <v>207</v>
      </c>
      <c r="C33" s="115" t="s">
        <v>208</v>
      </c>
      <c r="D33" s="115" t="s">
        <v>207</v>
      </c>
      <c r="E33" s="90">
        <f t="shared" si="0"/>
        <v>0.6</v>
      </c>
      <c r="F33" s="90">
        <v>0</v>
      </c>
      <c r="G33" s="118">
        <v>0.6</v>
      </c>
      <c r="H33" s="90">
        <v>0</v>
      </c>
      <c r="I33" s="115" t="s">
        <v>163</v>
      </c>
    </row>
    <row r="34" customHeight="1" spans="1:9">
      <c r="A34" s="116">
        <v>30215</v>
      </c>
      <c r="B34" s="115" t="s">
        <v>207</v>
      </c>
      <c r="C34" s="115" t="s">
        <v>195</v>
      </c>
      <c r="D34" s="115" t="s">
        <v>191</v>
      </c>
      <c r="E34" s="90">
        <f t="shared" si="0"/>
        <v>1.7</v>
      </c>
      <c r="F34" s="90"/>
      <c r="G34" s="118">
        <v>1</v>
      </c>
      <c r="H34" s="90">
        <v>0.7</v>
      </c>
      <c r="I34" s="115"/>
    </row>
    <row r="35" customHeight="1" spans="1:9">
      <c r="A35" s="116">
        <v>30216</v>
      </c>
      <c r="B35" s="115" t="s">
        <v>209</v>
      </c>
      <c r="C35" s="115" t="s">
        <v>210</v>
      </c>
      <c r="D35" s="115" t="s">
        <v>209</v>
      </c>
      <c r="E35" s="90">
        <f t="shared" si="0"/>
        <v>0.3</v>
      </c>
      <c r="F35" s="90">
        <v>0</v>
      </c>
      <c r="G35" s="118">
        <v>0.3</v>
      </c>
      <c r="H35" s="90">
        <v>0</v>
      </c>
      <c r="I35" s="115" t="s">
        <v>163</v>
      </c>
    </row>
    <row r="36" customHeight="1" spans="1:9">
      <c r="A36" s="116">
        <v>30216</v>
      </c>
      <c r="B36" s="115" t="s">
        <v>209</v>
      </c>
      <c r="C36" s="115" t="s">
        <v>195</v>
      </c>
      <c r="D36" s="115" t="s">
        <v>191</v>
      </c>
      <c r="E36" s="90">
        <f t="shared" si="0"/>
        <v>3.97</v>
      </c>
      <c r="F36" s="90"/>
      <c r="G36" s="118">
        <v>1.27</v>
      </c>
      <c r="H36" s="90">
        <v>2.7</v>
      </c>
      <c r="I36" s="115"/>
    </row>
    <row r="37" customHeight="1" spans="1:9">
      <c r="A37" s="116">
        <v>30217</v>
      </c>
      <c r="B37" s="88" t="s">
        <v>211</v>
      </c>
      <c r="C37" s="115" t="s">
        <v>195</v>
      </c>
      <c r="D37" s="115" t="s">
        <v>191</v>
      </c>
      <c r="E37" s="90">
        <f t="shared" si="0"/>
        <v>1.2</v>
      </c>
      <c r="F37" s="90"/>
      <c r="G37" s="118">
        <v>1.2</v>
      </c>
      <c r="H37" s="90"/>
      <c r="I37" s="115"/>
    </row>
    <row r="38" customHeight="1" spans="1:9">
      <c r="A38" s="116">
        <v>30218</v>
      </c>
      <c r="B38" s="88" t="s">
        <v>212</v>
      </c>
      <c r="C38" s="115" t="s">
        <v>195</v>
      </c>
      <c r="D38" s="115" t="s">
        <v>191</v>
      </c>
      <c r="E38" s="90">
        <f t="shared" si="0"/>
        <v>31.8</v>
      </c>
      <c r="F38" s="90"/>
      <c r="G38" s="118">
        <v>16.3</v>
      </c>
      <c r="H38" s="90">
        <v>15.5</v>
      </c>
      <c r="I38" s="115"/>
    </row>
    <row r="39" customHeight="1" spans="1:9">
      <c r="A39" s="116">
        <v>30226</v>
      </c>
      <c r="B39" s="115" t="s">
        <v>213</v>
      </c>
      <c r="C39" s="115" t="s">
        <v>214</v>
      </c>
      <c r="D39" s="115" t="s">
        <v>215</v>
      </c>
      <c r="E39" s="90">
        <f t="shared" si="0"/>
        <v>1.1</v>
      </c>
      <c r="F39" s="90">
        <v>0</v>
      </c>
      <c r="G39" s="118">
        <v>1.1</v>
      </c>
      <c r="H39" s="90">
        <v>0</v>
      </c>
      <c r="I39" s="115" t="s">
        <v>163</v>
      </c>
    </row>
    <row r="40" customHeight="1" spans="1:9">
      <c r="A40" s="116">
        <v>30226</v>
      </c>
      <c r="B40" s="115" t="s">
        <v>213</v>
      </c>
      <c r="C40" s="115" t="s">
        <v>195</v>
      </c>
      <c r="D40" s="115" t="s">
        <v>191</v>
      </c>
      <c r="E40" s="90">
        <f t="shared" si="0"/>
        <v>5.32</v>
      </c>
      <c r="F40" s="90"/>
      <c r="G40" s="118">
        <v>4.32</v>
      </c>
      <c r="H40" s="90">
        <v>1</v>
      </c>
      <c r="I40" s="115"/>
    </row>
    <row r="41" customHeight="1" spans="1:9">
      <c r="A41" s="116">
        <v>30228</v>
      </c>
      <c r="B41" s="115" t="s">
        <v>216</v>
      </c>
      <c r="C41" s="115" t="s">
        <v>193</v>
      </c>
      <c r="D41" s="115" t="s">
        <v>194</v>
      </c>
      <c r="E41" s="90">
        <f t="shared" si="0"/>
        <v>7.7</v>
      </c>
      <c r="F41" s="90">
        <v>0</v>
      </c>
      <c r="G41" s="118">
        <v>7.7</v>
      </c>
      <c r="H41" s="90">
        <v>0</v>
      </c>
      <c r="I41" s="115" t="s">
        <v>163</v>
      </c>
    </row>
    <row r="42" customHeight="1" spans="1:9">
      <c r="A42" s="116">
        <v>30228</v>
      </c>
      <c r="B42" s="115" t="s">
        <v>216</v>
      </c>
      <c r="C42" s="115" t="s">
        <v>195</v>
      </c>
      <c r="D42" s="115" t="s">
        <v>191</v>
      </c>
      <c r="E42" s="90">
        <f t="shared" si="0"/>
        <v>27.48</v>
      </c>
      <c r="F42" s="90"/>
      <c r="G42" s="118">
        <v>27.48</v>
      </c>
      <c r="H42" s="90"/>
      <c r="I42" s="115"/>
    </row>
    <row r="43" customHeight="1" spans="1:9">
      <c r="A43" s="116">
        <v>30231</v>
      </c>
      <c r="B43" s="115" t="s">
        <v>217</v>
      </c>
      <c r="C43" s="115" t="s">
        <v>218</v>
      </c>
      <c r="D43" s="115" t="s">
        <v>217</v>
      </c>
      <c r="E43" s="90">
        <f t="shared" si="0"/>
        <v>8.5</v>
      </c>
      <c r="F43" s="90">
        <v>0</v>
      </c>
      <c r="G43" s="118">
        <v>5.5</v>
      </c>
      <c r="H43" s="90">
        <v>3</v>
      </c>
      <c r="I43" s="115" t="s">
        <v>163</v>
      </c>
    </row>
    <row r="44" customHeight="1" spans="1:9">
      <c r="A44" s="116">
        <v>30231</v>
      </c>
      <c r="B44" s="115" t="s">
        <v>217</v>
      </c>
      <c r="C44" s="115" t="s">
        <v>195</v>
      </c>
      <c r="D44" s="115" t="s">
        <v>191</v>
      </c>
      <c r="E44" s="90">
        <f t="shared" si="0"/>
        <v>13.49</v>
      </c>
      <c r="F44" s="90"/>
      <c r="G44" s="118">
        <v>13.19</v>
      </c>
      <c r="H44" s="90">
        <v>0.3</v>
      </c>
      <c r="I44" s="115"/>
    </row>
    <row r="45" customHeight="1" spans="1:9">
      <c r="A45" s="116">
        <v>30239</v>
      </c>
      <c r="B45" s="115" t="s">
        <v>219</v>
      </c>
      <c r="C45" s="115" t="s">
        <v>193</v>
      </c>
      <c r="D45" s="115" t="s">
        <v>194</v>
      </c>
      <c r="E45" s="90">
        <v>9.4</v>
      </c>
      <c r="F45" s="90">
        <v>9.4</v>
      </c>
      <c r="G45" s="118"/>
      <c r="H45" s="90">
        <v>0</v>
      </c>
      <c r="I45" s="115" t="s">
        <v>163</v>
      </c>
    </row>
    <row r="46" customHeight="1" spans="1:9">
      <c r="A46" s="116">
        <v>30239</v>
      </c>
      <c r="B46" s="115" t="s">
        <v>219</v>
      </c>
      <c r="C46" s="115" t="s">
        <v>195</v>
      </c>
      <c r="D46" s="115" t="s">
        <v>191</v>
      </c>
      <c r="E46" s="90">
        <f t="shared" si="0"/>
        <v>1.09</v>
      </c>
      <c r="F46" s="90"/>
      <c r="G46" s="118">
        <v>1.09</v>
      </c>
      <c r="H46" s="90"/>
      <c r="I46" s="115"/>
    </row>
    <row r="47" customHeight="1" spans="1:9">
      <c r="A47" s="116">
        <v>30299</v>
      </c>
      <c r="B47" s="115" t="s">
        <v>220</v>
      </c>
      <c r="C47" s="115" t="s">
        <v>221</v>
      </c>
      <c r="D47" s="115" t="s">
        <v>220</v>
      </c>
      <c r="E47" s="90">
        <f t="shared" si="0"/>
        <v>7.52</v>
      </c>
      <c r="F47" s="90">
        <v>0</v>
      </c>
      <c r="G47" s="118">
        <v>4.52</v>
      </c>
      <c r="H47" s="90">
        <v>3</v>
      </c>
      <c r="I47" s="115" t="s">
        <v>163</v>
      </c>
    </row>
    <row r="48" customHeight="1" spans="1:9">
      <c r="A48" s="116">
        <v>30299</v>
      </c>
      <c r="B48" s="115" t="s">
        <v>220</v>
      </c>
      <c r="C48" s="115" t="s">
        <v>195</v>
      </c>
      <c r="D48" s="115" t="s">
        <v>191</v>
      </c>
      <c r="E48" s="90">
        <f t="shared" si="0"/>
        <v>21.12</v>
      </c>
      <c r="F48" s="161"/>
      <c r="G48" s="160">
        <v>17.12</v>
      </c>
      <c r="H48" s="161">
        <v>4</v>
      </c>
      <c r="I48" s="170"/>
    </row>
    <row r="49" customHeight="1" spans="1:9">
      <c r="A49" s="117" t="s">
        <v>222</v>
      </c>
      <c r="B49" s="117" t="s">
        <v>223</v>
      </c>
      <c r="C49" s="117">
        <v>509</v>
      </c>
      <c r="D49" s="117" t="s">
        <v>223</v>
      </c>
      <c r="E49" s="90">
        <v>37.83</v>
      </c>
      <c r="F49" s="129">
        <v>33.83</v>
      </c>
      <c r="G49" s="129">
        <v>0</v>
      </c>
      <c r="H49" s="129">
        <v>4</v>
      </c>
      <c r="I49" s="117" t="s">
        <v>137</v>
      </c>
    </row>
    <row r="50" customHeight="1" spans="1:9">
      <c r="A50" s="121" t="s">
        <v>224</v>
      </c>
      <c r="B50" s="121" t="s">
        <v>225</v>
      </c>
      <c r="C50" s="121" t="s">
        <v>226</v>
      </c>
      <c r="D50" s="121" t="s">
        <v>227</v>
      </c>
      <c r="E50" s="90">
        <v>37.83</v>
      </c>
      <c r="F50" s="119">
        <v>33.83</v>
      </c>
      <c r="G50" s="119">
        <v>0</v>
      </c>
      <c r="H50" s="119">
        <v>4</v>
      </c>
      <c r="I50" s="121" t="s">
        <v>163</v>
      </c>
    </row>
    <row r="51" customHeight="1" spans="1:9">
      <c r="A51" s="115" t="s">
        <v>228</v>
      </c>
      <c r="B51" s="115" t="s">
        <v>229</v>
      </c>
      <c r="C51" s="117">
        <v>506</v>
      </c>
      <c r="D51" s="164" t="s">
        <v>230</v>
      </c>
      <c r="E51" s="90">
        <f t="shared" si="0"/>
        <v>14.5</v>
      </c>
      <c r="F51" s="159"/>
      <c r="G51" s="119">
        <v>4</v>
      </c>
      <c r="H51" s="119">
        <v>10.5</v>
      </c>
      <c r="I51" s="171"/>
    </row>
    <row r="52" customHeight="1" spans="1:9">
      <c r="A52" s="84">
        <v>31002</v>
      </c>
      <c r="B52" s="88" t="s">
        <v>231</v>
      </c>
      <c r="C52" s="117" t="s">
        <v>232</v>
      </c>
      <c r="D52" s="164" t="s">
        <v>233</v>
      </c>
      <c r="E52" s="90">
        <f t="shared" si="0"/>
        <v>4.5</v>
      </c>
      <c r="F52" s="159"/>
      <c r="G52" s="119">
        <v>2</v>
      </c>
      <c r="H52" s="119">
        <v>2.5</v>
      </c>
      <c r="I52" s="172"/>
    </row>
    <row r="53" customHeight="1" spans="1:9">
      <c r="A53" s="127">
        <v>31003</v>
      </c>
      <c r="B53" s="117" t="s">
        <v>234</v>
      </c>
      <c r="C53" s="117" t="s">
        <v>232</v>
      </c>
      <c r="D53" s="164" t="s">
        <v>233</v>
      </c>
      <c r="E53" s="90">
        <f t="shared" si="0"/>
        <v>5</v>
      </c>
      <c r="F53" s="159"/>
      <c r="G53" s="119">
        <v>2</v>
      </c>
      <c r="H53" s="119">
        <v>3</v>
      </c>
      <c r="I53" s="172"/>
    </row>
    <row r="54" customHeight="1" spans="1:9">
      <c r="A54" s="166">
        <v>31007</v>
      </c>
      <c r="B54" s="121" t="s">
        <v>235</v>
      </c>
      <c r="C54" s="121" t="s">
        <v>232</v>
      </c>
      <c r="D54" s="168" t="s">
        <v>233</v>
      </c>
      <c r="E54" s="90">
        <f t="shared" si="0"/>
        <v>5</v>
      </c>
      <c r="F54" s="159"/>
      <c r="G54" s="119"/>
      <c r="H54" s="119">
        <v>5</v>
      </c>
      <c r="I54" s="119"/>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showGridLines="0" showZeros="0" topLeftCell="A2" workbookViewId="0">
      <selection activeCell="C11" sqref="C11:C13"/>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93" t="s">
        <v>23</v>
      </c>
    </row>
    <row r="2" ht="28.5" customHeight="1" spans="1:6">
      <c r="A2" s="73" t="s">
        <v>24</v>
      </c>
      <c r="B2" s="73"/>
      <c r="C2" s="73"/>
      <c r="D2" s="73"/>
      <c r="E2" s="73"/>
      <c r="F2" s="73"/>
    </row>
    <row r="3" ht="22.5" customHeight="1" spans="6:6">
      <c r="F3" s="104" t="s">
        <v>43</v>
      </c>
    </row>
    <row r="4" ht="22.5" customHeight="1" spans="1:6">
      <c r="A4" s="110" t="s">
        <v>154</v>
      </c>
      <c r="B4" s="110" t="s">
        <v>155</v>
      </c>
      <c r="C4" s="110" t="s">
        <v>127</v>
      </c>
      <c r="D4" s="110" t="s">
        <v>156</v>
      </c>
      <c r="E4" s="110" t="s">
        <v>157</v>
      </c>
      <c r="F4" s="110" t="s">
        <v>159</v>
      </c>
    </row>
    <row r="5" ht="15.75" customHeight="1" spans="1:6">
      <c r="A5" s="121" t="s">
        <v>137</v>
      </c>
      <c r="B5" s="121" t="s">
        <v>127</v>
      </c>
      <c r="C5" s="119">
        <v>2389.19</v>
      </c>
      <c r="D5" s="119">
        <f>D6+D9+D14</f>
        <v>2185.43</v>
      </c>
      <c r="E5" s="119">
        <v>203.76</v>
      </c>
      <c r="F5" s="121" t="s">
        <v>137</v>
      </c>
    </row>
    <row r="6" customHeight="1" spans="1:6">
      <c r="A6" s="167">
        <v>208</v>
      </c>
      <c r="B6" s="121" t="s">
        <v>160</v>
      </c>
      <c r="C6" s="119">
        <v>286.4</v>
      </c>
      <c r="D6" s="119">
        <v>286.4</v>
      </c>
      <c r="E6" s="119">
        <v>0</v>
      </c>
      <c r="F6" s="121" t="s">
        <v>137</v>
      </c>
    </row>
    <row r="7" customHeight="1" spans="1:6">
      <c r="A7" s="166">
        <v>20805</v>
      </c>
      <c r="B7" s="121" t="s">
        <v>161</v>
      </c>
      <c r="C7" s="119">
        <v>286.4</v>
      </c>
      <c r="D7" s="119">
        <v>286.4</v>
      </c>
      <c r="E7" s="119">
        <v>0</v>
      </c>
      <c r="F7" s="121" t="s">
        <v>137</v>
      </c>
    </row>
    <row r="8" customHeight="1" spans="1:6">
      <c r="A8" s="169">
        <v>2080505</v>
      </c>
      <c r="B8" s="121" t="s">
        <v>162</v>
      </c>
      <c r="C8" s="119">
        <v>286.4</v>
      </c>
      <c r="D8" s="119">
        <v>286.4</v>
      </c>
      <c r="E8" s="119">
        <v>0</v>
      </c>
      <c r="F8" s="121" t="s">
        <v>163</v>
      </c>
    </row>
    <row r="9" customHeight="1" spans="1:6">
      <c r="A9" s="167">
        <v>213</v>
      </c>
      <c r="B9" s="121" t="s">
        <v>164</v>
      </c>
      <c r="C9" s="119">
        <v>1903.89</v>
      </c>
      <c r="D9" s="119">
        <v>1700.13</v>
      </c>
      <c r="E9" s="119">
        <v>203.76</v>
      </c>
      <c r="F9" s="121" t="s">
        <v>137</v>
      </c>
    </row>
    <row r="10" customHeight="1" spans="1:6">
      <c r="A10" s="166">
        <v>21301</v>
      </c>
      <c r="B10" s="121" t="s">
        <v>165</v>
      </c>
      <c r="C10" s="119">
        <v>1903.89</v>
      </c>
      <c r="D10" s="119">
        <v>1700.13</v>
      </c>
      <c r="E10" s="119">
        <v>203.76</v>
      </c>
      <c r="F10" s="121" t="s">
        <v>137</v>
      </c>
    </row>
    <row r="11" customHeight="1" spans="1:6">
      <c r="A11" s="166">
        <v>2130101</v>
      </c>
      <c r="B11" s="121" t="s">
        <v>166</v>
      </c>
      <c r="C11" s="119">
        <v>336.26</v>
      </c>
      <c r="D11" s="119">
        <v>299.54</v>
      </c>
      <c r="E11" s="119">
        <v>36.72</v>
      </c>
      <c r="F11" s="121" t="s">
        <v>163</v>
      </c>
    </row>
    <row r="12" customHeight="1" spans="1:6">
      <c r="A12" s="169">
        <v>2130104</v>
      </c>
      <c r="B12" s="168" t="s">
        <v>167</v>
      </c>
      <c r="C12" s="119">
        <v>1214.57</v>
      </c>
      <c r="D12" s="119">
        <v>1090.73</v>
      </c>
      <c r="E12" s="119">
        <v>123.84</v>
      </c>
      <c r="F12" s="121" t="s">
        <v>137</v>
      </c>
    </row>
    <row r="13" customHeight="1" spans="1:6">
      <c r="A13" s="169">
        <v>2130106</v>
      </c>
      <c r="B13" s="168" t="s">
        <v>168</v>
      </c>
      <c r="C13" s="119">
        <v>353.06</v>
      </c>
      <c r="D13" s="119">
        <v>309.86</v>
      </c>
      <c r="E13" s="119">
        <v>43.2</v>
      </c>
      <c r="F13" s="121" t="s">
        <v>137</v>
      </c>
    </row>
    <row r="14" customHeight="1" spans="1:6">
      <c r="A14" s="167">
        <v>221</v>
      </c>
      <c r="B14" s="121" t="s">
        <v>173</v>
      </c>
      <c r="C14" s="119">
        <v>198.9</v>
      </c>
      <c r="D14" s="119">
        <v>198.9</v>
      </c>
      <c r="E14" s="119">
        <v>0</v>
      </c>
      <c r="F14" s="159"/>
    </row>
    <row r="15" customHeight="1" spans="1:6">
      <c r="A15" s="166">
        <v>22102</v>
      </c>
      <c r="B15" s="121" t="s">
        <v>174</v>
      </c>
      <c r="C15" s="119">
        <v>198.9</v>
      </c>
      <c r="D15" s="119">
        <v>198.9</v>
      </c>
      <c r="E15" s="119">
        <v>0</v>
      </c>
      <c r="F15" s="159"/>
    </row>
    <row r="16" customHeight="1" spans="1:6">
      <c r="A16" s="166">
        <v>2210201</v>
      </c>
      <c r="B16" s="121" t="s">
        <v>175</v>
      </c>
      <c r="C16" s="119">
        <v>198.9</v>
      </c>
      <c r="D16" s="119">
        <v>198.9</v>
      </c>
      <c r="E16" s="119">
        <v>0</v>
      </c>
      <c r="F16" s="159"/>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23</vt:i4>
      </vt:variant>
    </vt:vector>
  </HeadingPairs>
  <TitlesOfParts>
    <vt:vector size="23"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表11-政府采购（资产配置、购买服务）预算表</vt:lpstr>
      <vt:lpstr>表12-一般公共预算拨款“三公”经费及会议培训费表</vt:lpstr>
      <vt:lpstr>表13-1农业综合执法绩效目标表 1</vt:lpstr>
      <vt:lpstr>表13-2十年禁捕绩效目标表</vt:lpstr>
      <vt:lpstr>表13-3农产品质量安全监测绩效目标表 </vt:lpstr>
      <vt:lpstr>表13-4良种推广绩效目标表</vt:lpstr>
      <vt:lpstr>表13-5产业信息监测绩效目标表</vt:lpstr>
      <vt:lpstr>表13-6重大动物疫病防控绩效目标表</vt:lpstr>
      <vt:lpstr>表13-7农村土地总裁仲裁绩效目标表</vt:lpstr>
      <vt:lpstr>表13-8事故遗属补助绩效目标表</vt:lpstr>
      <vt:lpstr>表14-部门整体支出绩效目标表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农业农村局</cp:lastModifiedBy>
  <cp:revision>1</cp:revision>
  <dcterms:created xsi:type="dcterms:W3CDTF">2018-01-09T09:56:00Z</dcterms:created>
  <dcterms:modified xsi:type="dcterms:W3CDTF">2023-04-14T00:37:20Z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06ABF82A662047D9A948AA433BC26A96</vt:lpwstr>
  </property>
</Properties>
</file>