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52" activeTab="3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4-部门整体支出绩效目标表" sheetId="16" r:id="rId16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'目录'!$A$1:$L$18</definedName>
    <definedName name="_xlnm.Print_Area" localSheetId="15">'表14-部门整体支出绩效目标表'!$A$1:$H$36</definedName>
  </definedNames>
  <calcPr fullCalcOnLoad="1"/>
</workbook>
</file>

<file path=xl/sharedStrings.xml><?xml version="1.0" encoding="utf-8"?>
<sst xmlns="http://schemas.openxmlformats.org/spreadsheetml/2006/main" count="945" uniqueCount="390">
  <si>
    <t>附件3</t>
  </si>
  <si>
    <t>2023年部门（单位）综合预算公开报表</t>
  </si>
  <si>
    <t xml:space="preserve">                 部门（单位）名称：略阳县工业集中发展区管理委员会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</si>
  <si>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</si>
  <si>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</si>
  <si>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</si>
  <si>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</si>
  <si>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</si>
  <si>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</si>
  <si>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</si>
  <si>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</si>
  <si>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</si>
  <si>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</si>
  <si>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</si>
  <si>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</si>
  <si>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</si>
  <si>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</si>
  <si>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</si>
  <si>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</si>
  <si>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</si>
  <si>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</si>
  <si>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</si>
  <si>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</si>
  <si>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</si>
  <si>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</si>
  <si>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</si>
  <si>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</si>
  <si>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</si>
  <si>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</si>
  <si>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</si>
  <si>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本单位无政府性基金收支，已公开空表</t>
  </si>
  <si>
    <t>表10</t>
  </si>
  <si>
    <t>部门综合预算专项业务经费支出表</t>
  </si>
  <si>
    <t>表11</t>
  </si>
  <si>
    <t>部门综合预算政府采购（资产配置、购买服务）预算表</t>
  </si>
  <si>
    <t>本单位无政府采购（资产配置、购买服务）预算，已公开空表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</si>
  <si>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</si>
  <si>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</si>
  <si>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</si>
  <si>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</si>
  <si>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</si>
  <si>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</si>
  <si>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</si>
  <si>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</si>
  <si>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</si>
  <si>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</si>
  <si>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</si>
  <si>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</si>
  <si>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</si>
  <si>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</si>
  <si>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</si>
  <si>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</si>
  <si>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</si>
  <si>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</si>
  <si>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</si>
  <si>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</si>
  <si>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>0.00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</si>
  <si>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</si>
  <si>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</si>
  <si>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</si>
  <si>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</si>
  <si>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</si>
  <si>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</si>
  <si>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</si>
  <si>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</si>
  <si>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</si>
  <si>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</si>
  <si>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</si>
  <si>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</si>
  <si>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</si>
  <si>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</si>
  <si>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</si>
  <si>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</si>
  <si>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</si>
  <si>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</si>
  <si>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</si>
  <si>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</si>
  <si>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</si>
  <si>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</si>
  <si>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</si>
  <si>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</si>
  <si>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</si>
  <si>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</si>
  <si>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</si>
  <si>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</si>
  <si>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</si>
  <si>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</si>
  <si>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</si>
  <si>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</si>
  <si>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</si>
  <si>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</si>
  <si>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</si>
  <si>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</si>
  <si>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</si>
  <si>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</si>
  <si>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</si>
  <si>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</si>
  <si>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</si>
  <si>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</si>
  <si>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</si>
  <si>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</si>
  <si>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</si>
  <si>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</si>
  <si>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</si>
  <si>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</si>
  <si>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</si>
  <si>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</si>
  <si>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</si>
  <si>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</si>
  <si>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</si>
  <si>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</si>
  <si>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</si>
  <si>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</si>
  <si>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</si>
  <si>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</si>
  <si>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</si>
  <si>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</si>
  <si>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221.29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</si>
  <si>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</si>
  <si>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</si>
  <si>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</si>
  <si>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</si>
  <si>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</si>
  <si>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</si>
  <si>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</si>
  <si>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</si>
  <si>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</si>
  <si>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</si>
  <si>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</si>
  <si>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</si>
  <si>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</si>
  <si>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</si>
  <si>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</si>
  <si>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</si>
  <si>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</si>
  <si>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</si>
  <si>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</si>
  <si>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</si>
  <si>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</si>
  <si>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</si>
  <si>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405</t>
  </si>
  <si>
    <t>略阳县工业集中发展区管理委员会</t>
  </si>
  <si>
    <t>　　405001</t>
  </si>
  <si>
    <t>公共预算拨款</t>
  </si>
  <si>
    <t>其中：专项资金列入部门预算的项目</t>
  </si>
  <si>
    <t>一、财政拨款</t>
  </si>
  <si>
    <t xml:space="preserve">  1、一般公共预算拨款</t>
  </si>
  <si>
    <t>64.40</t>
  </si>
  <si>
    <t>171.29</t>
  </si>
  <si>
    <t xml:space="preserve">     其中：专项资金列入部门预算的项目</t>
  </si>
  <si>
    <t>156.80</t>
  </si>
  <si>
    <t xml:space="preserve">  2、政府性基金拨款</t>
  </si>
  <si>
    <t>14.40</t>
  </si>
  <si>
    <t xml:space="preserve">  3、国有资本经营预算收入</t>
  </si>
  <si>
    <t>221.20</t>
  </si>
  <si>
    <t>50.00</t>
  </si>
  <si>
    <t>22.10</t>
  </si>
  <si>
    <t>120.39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</si>
  <si>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</si>
  <si>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</si>
  <si>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</si>
  <si>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</si>
  <si>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</si>
  <si>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</si>
  <si>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</si>
  <si>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</si>
  <si>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20113</t>
  </si>
  <si>
    <t>商贸事务</t>
  </si>
  <si>
    <t>　　　　2011350</t>
  </si>
  <si>
    <t>事业运行</t>
  </si>
  <si>
    <t>　　　　2011399</t>
  </si>
  <si>
    <t>其他商贸事务支出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</si>
  <si>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</si>
  <si>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</si>
  <si>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</si>
  <si>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</si>
  <si>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</si>
  <si>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</si>
  <si>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212</t>
  </si>
  <si>
    <t>城乡社区支出</t>
  </si>
  <si>
    <t>　　21299</t>
  </si>
  <si>
    <t>其他城乡社区支出</t>
  </si>
  <si>
    <t>　　　　2129999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</si>
  <si>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</si>
  <si>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</si>
  <si>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</si>
  <si>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</si>
  <si>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</si>
  <si>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</si>
  <si>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</si>
  <si>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</si>
  <si>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</si>
  <si>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</si>
  <si>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</si>
  <si>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</si>
  <si>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</si>
  <si>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</si>
  <si>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</si>
  <si>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>　　30108</t>
  </si>
  <si>
    <t>机关事业单位基本养老保险缴费</t>
  </si>
  <si>
    <t>　　30113</t>
  </si>
  <si>
    <t>302</t>
  </si>
  <si>
    <t>商品和服务支出</t>
  </si>
  <si>
    <t>　　30201</t>
  </si>
  <si>
    <t>办公费</t>
  </si>
  <si>
    <t>50502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</si>
  <si>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</si>
  <si>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</si>
  <si>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</si>
  <si>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</si>
  <si>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</si>
  <si>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</si>
  <si>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</si>
  <si>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</si>
  <si>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</si>
  <si>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</si>
  <si>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30217</t>
  </si>
  <si>
    <t>公务接待费</t>
  </si>
  <si>
    <t>　　30229</t>
  </si>
  <si>
    <t>福利费</t>
  </si>
  <si>
    <t>　　30299</t>
  </si>
  <si>
    <t>其他商品和服务支出</t>
  </si>
  <si>
    <t>303</t>
  </si>
  <si>
    <t>对个人和家庭的补助</t>
  </si>
  <si>
    <t>　　30305</t>
  </si>
  <si>
    <t>生活补助</t>
  </si>
  <si>
    <t>50901</t>
  </si>
  <si>
    <t>社会福利和救助</t>
  </si>
  <si>
    <t xml:space="preserve"> 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</si>
  <si>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</si>
  <si>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</si>
  <si>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</si>
  <si>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</si>
  <si>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</si>
  <si>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</si>
  <si>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</si>
  <si>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</si>
  <si>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</si>
  <si>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</si>
  <si>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</si>
  <si>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</si>
  <si>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</si>
  <si>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</si>
  <si>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</si>
  <si>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</si>
  <si>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</si>
  <si>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</si>
  <si>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</si>
  <si>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</si>
  <si>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</si>
  <si>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</si>
  <si>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</si>
  <si>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</si>
  <si>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</si>
  <si>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</si>
  <si>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</si>
  <si>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</si>
  <si>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</si>
  <si>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</si>
  <si>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</si>
  <si>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</si>
  <si>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</si>
  <si>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</si>
  <si>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</si>
  <si>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</si>
  <si>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</si>
  <si>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</si>
  <si>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</si>
  <si>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</si>
  <si>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　　　　</t>
  </si>
  <si>
    <t>专用项目</t>
  </si>
  <si>
    <t>　　　　　　</t>
  </si>
  <si>
    <t>县级资金</t>
  </si>
  <si>
    <t>　　　　　　　　</t>
  </si>
  <si>
    <t>园区改革专项</t>
  </si>
  <si>
    <t>聘用党工委书记、主任（董事长）1名，总经理1名，副经理2名，部门负责人6人，中级职员6人，初级职员14人。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</si>
  <si>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</si>
  <si>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</si>
  <si>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</si>
  <si>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</si>
  <si>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</si>
  <si>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</si>
  <si>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</si>
  <si>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</si>
  <si>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</si>
  <si>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</si>
  <si>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</si>
  <si>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</si>
  <si>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</si>
  <si>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</si>
  <si>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</si>
  <si>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</si>
  <si>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</si>
  <si>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</si>
  <si>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</si>
  <si>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</si>
  <si>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</si>
  <si>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</si>
  <si>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</si>
  <si>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</si>
  <si>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</si>
  <si>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</si>
  <si>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略阳县深化园区创新发展体制机制改革人员薪酬</t>
  </si>
  <si>
    <t>主管部门</t>
  </si>
  <si>
    <t>本级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</si>
  <si>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</si>
  <si>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</si>
  <si>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</si>
  <si>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</si>
  <si>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</si>
  <si>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目标1：计划入驻规上企业5户以上
 目标2：年实现销售收入 6099.43万元
 目标3：新增就业岗位500人
 目标4：为争取建成省级经济技术开发区打好基础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</si>
  <si>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</si>
  <si>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</si>
  <si>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</si>
  <si>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</si>
  <si>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</si>
  <si>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</si>
  <si>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</si>
  <si>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指标1：计划入驻企业</t>
  </si>
  <si>
    <t>5户</t>
  </si>
  <si>
    <t xml:space="preserve"> 指标2：带动就业岗位</t>
  </si>
  <si>
    <t>500个</t>
  </si>
  <si>
    <t>质量指标</t>
  </si>
  <si>
    <t xml:space="preserve"> 指标1：为园区服务</t>
  </si>
  <si>
    <t>优质</t>
  </si>
  <si>
    <t>时效指标</t>
  </si>
  <si>
    <t xml:space="preserve"> 指标1：全力推进现代中药产业园建设</t>
  </si>
  <si>
    <t>2023年6月一期全部建成</t>
  </si>
  <si>
    <t>成本指标</t>
  </si>
  <si>
    <t xml:space="preserve"> 指标1：预算经费</t>
  </si>
  <si>
    <t>节约开支</t>
  </si>
  <si>
    <t>效
益
指
标</t>
  </si>
  <si>
    <t>经济效益
指标</t>
  </si>
  <si>
    <t xml:space="preserve"> 指标1：本项目建成后园区主要经济收入为厂房租赁收入、物业管理费收入、供水收费、污水预处理收费、垃圾处理费、土地使用费、公共维修基金、停车场收入、写字楼租赁收入、电子商务收入、检验检测收入</t>
  </si>
  <si>
    <t>园区年实现销售收入 6099.43万元，年利润总额将实现1829万元，上缴税金 609万元，可见项目建设有较好的经济效益</t>
  </si>
  <si>
    <t>社会效益
指标</t>
  </si>
  <si>
    <t xml:space="preserve"> 指标1：园区建成后将成为中国最大的以天麻为主的中药材交易加工、仓储物流、信息服务、会展观光为一体的综合性中药材交易市场</t>
  </si>
  <si>
    <t>园区直接安排就业岗位数百个，间接带动略阳县所有乡镇中药材农户致富</t>
  </si>
  <si>
    <t>生态效益
指标</t>
  </si>
  <si>
    <t xml:space="preserve"> 指标1：发挥职能作用，保护生态环境</t>
  </si>
  <si>
    <t>长效</t>
  </si>
  <si>
    <t>可持续影响
指标</t>
  </si>
  <si>
    <t xml:space="preserve"> 指标1：促进我县各项事业和谐发展</t>
  </si>
  <si>
    <t>满意度指标</t>
  </si>
  <si>
    <t>服务对象
满意度指标</t>
  </si>
  <si>
    <t xml:space="preserve"> 指标1：提高企业满意度</t>
  </si>
  <si>
    <t xml:space="preserve"> 指标2：提高群众满意度</t>
  </si>
  <si>
    <t xml:space="preserve"> 指标3：提高干部职工满意度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</si>
  <si>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</si>
  <si>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</si>
  <si>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略阳县绿色循环经济产业园区管理委员会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</si>
  <si>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</si>
  <si>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</si>
  <si>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</si>
  <si>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</si>
  <si>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</si>
  <si>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</si>
  <si>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</si>
  <si>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</si>
  <si>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</si>
  <si>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</si>
  <si>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公用经费</t>
  </si>
  <si>
    <t>任务3</t>
  </si>
  <si>
    <t>金额合计</t>
  </si>
  <si>
    <t>年度
总体
目标</t>
  </si>
  <si>
    <t xml:space="preserve">
 目标1：完成全年职工薪酬发放及社会保险、住房公积金缴纳。
 目标2：正常开展日常办公运行，完成年度工作。
 目标3：抓好重点项目建设
 目标4：加大招商引资工作力度
 目标5：强化园区企业安全环保监督
 目标6：做好巩固脱贫成果同乡村振兴有效衔接
 目标7：强化自身建设，提高服务保障水平</t>
  </si>
  <si>
    <t>年
度
绩
效
指
标</t>
  </si>
  <si>
    <t>产出指标</t>
  </si>
  <si>
    <t xml:space="preserve"> 指标2：加快略阳乌鸡产业园建设</t>
  </si>
  <si>
    <t>2023年7月完成建设</t>
  </si>
  <si>
    <t xml:space="preserve"> 指标3：投入特色食品产业园配套基础设施建设</t>
  </si>
  <si>
    <t>2023年底完成总工程量达到45%</t>
  </si>
  <si>
    <t>符合国家质量安全标准</t>
  </si>
  <si>
    <t>项目总投资8亿元</t>
  </si>
  <si>
    <t>项目总投资4.38亿元</t>
  </si>
  <si>
    <t xml:space="preserve"> 指标3：预算经费</t>
  </si>
  <si>
    <t>效益指标</t>
  </si>
  <si>
    <t xml:space="preserve"> 指标1：中药产业示范园项目运营期总收入</t>
  </si>
  <si>
    <t>153402.62万元</t>
  </si>
  <si>
    <t xml:space="preserve"> 指标2：乌鸡产业园区项目年收入</t>
  </si>
  <si>
    <t>3344.25万元</t>
  </si>
  <si>
    <t xml:space="preserve"> 指标1：带动周边农户就业</t>
  </si>
  <si>
    <t>1300人</t>
  </si>
  <si>
    <t xml:space="preserve"> 指标2：拉动当地的物品需求和消费水平</t>
  </si>
  <si>
    <t xml:space="preserve"> 指标1：保护生态环境</t>
  </si>
  <si>
    <t>保护中药资源，可持续发展</t>
  </si>
  <si>
    <t xml:space="preserve"> 指标2：发挥职能作用，保护生态环境</t>
  </si>
  <si>
    <t xml:space="preserve"> 指标1：持续促进县域经济发展</t>
  </si>
  <si>
    <t xml:space="preserve"> 指标2：促进县招商工作</t>
  </si>
  <si>
    <t>注：1、年度绩效指标可选择填写。
    2、部门应公开本部门整体预算绩效。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</si>
</sst>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0_);[Red]\(0.00\)"/>
    <numFmt numFmtId="181" formatCode="0.00_ "/>
  </numFmts>
  <fonts count="55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 vertical="center"/>
      <protection/>
    </xf>
    <xf numFmtId="0" fontId="43" fillId="0" borderId="0" applyNumberFormat="0" applyFill="0" applyBorder="0" applyAlignment="0" applyProtection="0"/>
    <xf numFmtId="0" fontId="6" fillId="0" borderId="0">
      <alignment vertical="center"/>
      <protection/>
    </xf>
    <xf numFmtId="0" fontId="44" fillId="0" borderId="3" applyNumberFormat="0" applyFill="0" applyAlignment="0" applyProtection="0"/>
    <xf numFmtId="0" fontId="1" fillId="0" borderId="0">
      <alignment vertical="center"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</cellStyleXfs>
  <cellXfs count="156">
    <xf numFmtId="0" fontId="0" fillId="0" borderId="0" xfId="0" applyAlignment="1">
      <alignment/>
    </xf>
    <xf numFmtId="0" fontId="2" fillId="0" borderId="0" xfId="68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2" fillId="0" borderId="0" xfId="68" applyAlignment="1">
      <alignment vertical="center" wrapText="1"/>
      <protection/>
    </xf>
    <xf numFmtId="0" fontId="53" fillId="0" borderId="0" xfId="68" applyFont="1" applyAlignment="1">
      <alignment vertical="center"/>
      <protection/>
    </xf>
    <xf numFmtId="0" fontId="4" fillId="0" borderId="0" xfId="68" applyFont="1" applyAlignment="1">
      <alignment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0" borderId="9" xfId="68" applyBorder="1" applyAlignment="1">
      <alignment horizontal="center" vertical="center" wrapText="1"/>
      <protection/>
    </xf>
    <xf numFmtId="0" fontId="54" fillId="0" borderId="9" xfId="68" applyFont="1" applyFill="1" applyBorder="1" applyAlignment="1">
      <alignment horizontal="center" vertical="center" wrapText="1"/>
      <protection/>
    </xf>
    <xf numFmtId="0" fontId="2" fillId="0" borderId="9" xfId="68" applyBorder="1" applyAlignment="1">
      <alignment vertical="center" wrapText="1"/>
      <protection/>
    </xf>
    <xf numFmtId="0" fontId="2" fillId="0" borderId="9" xfId="68" applyFont="1" applyBorder="1" applyAlignment="1">
      <alignment horizontal="left" vertical="top" wrapText="1"/>
      <protection/>
    </xf>
    <xf numFmtId="0" fontId="2" fillId="0" borderId="9" xfId="68" applyBorder="1" applyAlignment="1">
      <alignment horizontal="left" vertical="top" wrapText="1"/>
      <protection/>
    </xf>
    <xf numFmtId="0" fontId="54" fillId="0" borderId="9" xfId="68" applyFont="1" applyFill="1" applyBorder="1" applyAlignment="1">
      <alignment horizontal="left" vertical="center" wrapText="1"/>
      <protection/>
    </xf>
    <xf numFmtId="0" fontId="54" fillId="0" borderId="10" xfId="68" applyFont="1" applyFill="1" applyBorder="1" applyAlignment="1">
      <alignment horizontal="left" vertical="center" wrapText="1"/>
      <protection/>
    </xf>
    <xf numFmtId="0" fontId="54" fillId="0" borderId="11" xfId="68" applyFont="1" applyFill="1" applyBorder="1" applyAlignment="1">
      <alignment horizontal="left" vertical="center" wrapText="1"/>
      <protection/>
    </xf>
    <xf numFmtId="57" fontId="54" fillId="0" borderId="9" xfId="68" applyNumberFormat="1" applyFont="1" applyFill="1" applyBorder="1" applyAlignment="1">
      <alignment horizontal="left" vertical="center" wrapText="1"/>
      <protection/>
    </xf>
    <xf numFmtId="0" fontId="2" fillId="0" borderId="9" xfId="68" applyBorder="1" applyAlignment="1">
      <alignment horizontal="left" vertical="center" wrapText="1"/>
      <protection/>
    </xf>
    <xf numFmtId="9" fontId="2" fillId="0" borderId="9" xfId="68" applyNumberFormat="1" applyBorder="1" applyAlignment="1">
      <alignment horizontal="left" vertical="center" wrapText="1"/>
      <protection/>
    </xf>
    <xf numFmtId="0" fontId="3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4" fillId="0" borderId="0" xfId="68" applyFont="1" applyAlignment="1">
      <alignment vertical="center" wrapText="1"/>
      <protection/>
    </xf>
    <xf numFmtId="0" fontId="2" fillId="0" borderId="12" xfId="68" applyFont="1" applyBorder="1" applyAlignment="1">
      <alignment vertical="center"/>
      <protection/>
    </xf>
    <xf numFmtId="0" fontId="2" fillId="0" borderId="12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0" xfId="68" applyAlignment="1">
      <alignment horizontal="right"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9" xfId="68" applyFont="1" applyBorder="1" applyAlignment="1">
      <alignment vertical="center" wrapText="1"/>
      <protection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1" xfId="68" applyFont="1" applyBorder="1" applyAlignment="1">
      <alignment vertical="center" wrapText="1"/>
      <protection/>
    </xf>
    <xf numFmtId="0" fontId="2" fillId="0" borderId="20" xfId="68" applyBorder="1" applyAlignment="1">
      <alignment horizontal="center" vertical="center" wrapText="1"/>
      <protection/>
    </xf>
    <xf numFmtId="0" fontId="3" fillId="0" borderId="9" xfId="68" applyFont="1" applyBorder="1" applyAlignment="1">
      <alignment vertical="center" wrapText="1"/>
      <protection/>
    </xf>
    <xf numFmtId="9" fontId="2" fillId="0" borderId="9" xfId="68" applyNumberFormat="1" applyFont="1" applyBorder="1" applyAlignment="1">
      <alignment vertical="center" wrapText="1"/>
      <protection/>
    </xf>
    <xf numFmtId="0" fontId="3" fillId="0" borderId="0" xfId="68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/>
    </xf>
    <xf numFmtId="4" fontId="7" fillId="0" borderId="26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0" fillId="0" borderId="9" xfId="0" applyFill="1" applyBorder="1" applyAlignment="1" applyProtection="1">
      <alignment horizontal="left" vertical="center"/>
      <protection/>
    </xf>
    <xf numFmtId="2" fontId="9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7" fillId="0" borderId="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/>
    </xf>
    <xf numFmtId="4" fontId="7" fillId="0" borderId="27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180" fontId="8" fillId="0" borderId="0" xfId="0" applyNumberFormat="1" applyFont="1" applyFill="1" applyAlignment="1" applyProtection="1">
      <alignment horizontal="center" vertical="center"/>
      <protection locked="0"/>
    </xf>
    <xf numFmtId="180" fontId="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80" fontId="9" fillId="0" borderId="9" xfId="0" applyNumberFormat="1" applyFont="1" applyFill="1" applyBorder="1" applyAlignment="1" applyProtection="1">
      <alignment horizontal="center" vertical="center"/>
      <protection/>
    </xf>
    <xf numFmtId="180" fontId="9" fillId="0" borderId="9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181" fontId="7" fillId="0" borderId="23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0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9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ill="1" applyBorder="1" applyAlignment="1" applyProtection="1">
      <alignment horizontal="center" vertical="center"/>
      <protection/>
    </xf>
    <xf numFmtId="180" fontId="0" fillId="0" borderId="9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20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2">
      <selection activeCell="A3" sqref="A3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151" t="s">
        <v>1</v>
      </c>
      <c r="B2" s="152"/>
      <c r="C2" s="152"/>
      <c r="D2" s="152"/>
    </row>
    <row r="3" ht="93.75" customHeight="1">
      <c r="A3" s="153"/>
    </row>
    <row r="4" ht="81.75" customHeight="1">
      <c r="A4" s="154" t="s">
        <v>2</v>
      </c>
    </row>
    <row r="5" ht="40.5" customHeight="1">
      <c r="A5" s="154" t="s">
        <v>3</v>
      </c>
    </row>
    <row r="6" ht="36.75" customHeight="1">
      <c r="A6" s="154" t="s">
        <v>4</v>
      </c>
    </row>
    <row r="7" ht="12.75" customHeight="1">
      <c r="A7" s="155"/>
    </row>
    <row r="8" ht="12.75" customHeight="1">
      <c r="A8" s="155"/>
    </row>
    <row r="9" ht="12.75" customHeight="1">
      <c r="A9" s="155"/>
    </row>
    <row r="10" ht="12.75" customHeight="1">
      <c r="A10" s="155"/>
    </row>
    <row r="11" ht="12.75" customHeight="1">
      <c r="A11" s="155"/>
    </row>
    <row r="12" ht="12.75" customHeight="1">
      <c r="A12" s="155"/>
    </row>
    <row r="13" ht="12.75" customHeight="1">
      <c r="A13" s="155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SheetLayoutView="100" workbookViewId="0" topLeftCell="A1">
      <selection activeCell="E13" sqref="E13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8" width="21.33203125" style="0" customWidth="1"/>
  </cols>
  <sheetData>
    <row r="1" ht="30" customHeight="1">
      <c r="A1" s="58" t="s">
        <v>25</v>
      </c>
    </row>
    <row r="2" spans="1:8" ht="28.5" customHeight="1">
      <c r="A2" s="47" t="s">
        <v>229</v>
      </c>
      <c r="B2" s="47"/>
      <c r="C2" s="47"/>
      <c r="D2" s="47"/>
      <c r="E2" s="47"/>
      <c r="F2" s="47"/>
      <c r="G2" s="47"/>
      <c r="H2" s="47"/>
    </row>
    <row r="3" ht="22.5" customHeight="1">
      <c r="H3" s="63" t="s">
        <v>43</v>
      </c>
    </row>
    <row r="4" spans="1:8" ht="22.5" customHeight="1">
      <c r="A4" s="66" t="s">
        <v>189</v>
      </c>
      <c r="B4" s="66" t="s">
        <v>190</v>
      </c>
      <c r="C4" s="66" t="s">
        <v>191</v>
      </c>
      <c r="D4" s="66" t="s">
        <v>192</v>
      </c>
      <c r="E4" s="66" t="s">
        <v>129</v>
      </c>
      <c r="F4" s="66" t="s">
        <v>160</v>
      </c>
      <c r="G4" s="66" t="s">
        <v>161</v>
      </c>
      <c r="H4" s="66" t="s">
        <v>163</v>
      </c>
    </row>
    <row r="5" spans="1:8" ht="15.75" customHeight="1">
      <c r="A5" s="56" t="s">
        <v>139</v>
      </c>
      <c r="B5" s="56" t="s">
        <v>129</v>
      </c>
      <c r="C5" s="56" t="s">
        <v>139</v>
      </c>
      <c r="D5" s="56" t="s">
        <v>139</v>
      </c>
      <c r="E5" s="57">
        <v>171.29</v>
      </c>
      <c r="F5" s="57">
        <v>156.89</v>
      </c>
      <c r="G5" s="57">
        <v>14.4</v>
      </c>
      <c r="H5" s="94"/>
    </row>
    <row r="6" spans="1:8" ht="12.75" customHeight="1">
      <c r="A6" s="56" t="s">
        <v>193</v>
      </c>
      <c r="B6" s="56" t="s">
        <v>194</v>
      </c>
      <c r="C6" s="56" t="s">
        <v>139</v>
      </c>
      <c r="D6" s="56" t="s">
        <v>139</v>
      </c>
      <c r="E6" s="57">
        <v>156.8</v>
      </c>
      <c r="F6" s="57">
        <v>156.8</v>
      </c>
      <c r="G6" s="57">
        <v>0</v>
      </c>
      <c r="H6" s="88"/>
    </row>
    <row r="7" spans="1:8" ht="12.75" customHeight="1">
      <c r="A7" s="56" t="s">
        <v>195</v>
      </c>
      <c r="B7" s="56" t="s">
        <v>196</v>
      </c>
      <c r="C7" s="56" t="s">
        <v>197</v>
      </c>
      <c r="D7" s="56" t="s">
        <v>194</v>
      </c>
      <c r="E7" s="57">
        <v>120.3</v>
      </c>
      <c r="F7" s="57">
        <v>120.3</v>
      </c>
      <c r="G7" s="57">
        <v>0</v>
      </c>
      <c r="H7" s="88"/>
    </row>
    <row r="8" spans="1:8" ht="12.75" customHeight="1">
      <c r="A8" s="56" t="s">
        <v>198</v>
      </c>
      <c r="B8" s="56" t="s">
        <v>199</v>
      </c>
      <c r="C8" s="56" t="s">
        <v>197</v>
      </c>
      <c r="D8" s="56" t="s">
        <v>194</v>
      </c>
      <c r="E8" s="57">
        <v>22.1</v>
      </c>
      <c r="F8" s="57">
        <v>22.1</v>
      </c>
      <c r="G8" s="95">
        <v>0</v>
      </c>
      <c r="H8" s="96"/>
    </row>
    <row r="9" spans="1:8" ht="12.75" customHeight="1">
      <c r="A9" s="56" t="s">
        <v>200</v>
      </c>
      <c r="B9" s="56" t="s">
        <v>188</v>
      </c>
      <c r="C9" s="56" t="s">
        <v>197</v>
      </c>
      <c r="D9" s="56" t="s">
        <v>194</v>
      </c>
      <c r="E9" s="57">
        <v>14.4</v>
      </c>
      <c r="F9" s="97">
        <v>14.4</v>
      </c>
      <c r="G9" s="98">
        <v>0</v>
      </c>
      <c r="H9" s="88"/>
    </row>
    <row r="10" spans="1:8" ht="12.75" customHeight="1">
      <c r="A10" s="56" t="s">
        <v>201</v>
      </c>
      <c r="B10" s="56" t="s">
        <v>202</v>
      </c>
      <c r="C10" s="56" t="s">
        <v>139</v>
      </c>
      <c r="D10" s="56" t="s">
        <v>139</v>
      </c>
      <c r="E10" s="57">
        <v>14.4</v>
      </c>
      <c r="F10" s="97">
        <v>0</v>
      </c>
      <c r="G10" s="98">
        <v>14.4</v>
      </c>
      <c r="H10" s="88"/>
    </row>
    <row r="11" spans="1:8" ht="12.75" customHeight="1">
      <c r="A11" s="56" t="s">
        <v>203</v>
      </c>
      <c r="B11" s="56" t="s">
        <v>204</v>
      </c>
      <c r="C11" s="56" t="s">
        <v>205</v>
      </c>
      <c r="D11" s="56" t="s">
        <v>202</v>
      </c>
      <c r="E11" s="57">
        <v>0.81</v>
      </c>
      <c r="F11" s="97">
        <v>0</v>
      </c>
      <c r="G11" s="98">
        <v>0.81</v>
      </c>
      <c r="H11" s="88"/>
    </row>
    <row r="12" spans="1:8" ht="12.75" customHeight="1">
      <c r="A12" s="56" t="s">
        <v>206</v>
      </c>
      <c r="B12" s="56" t="s">
        <v>207</v>
      </c>
      <c r="C12" s="56" t="s">
        <v>205</v>
      </c>
      <c r="D12" s="56" t="s">
        <v>202</v>
      </c>
      <c r="E12" s="57">
        <v>0.5</v>
      </c>
      <c r="F12" s="97">
        <v>0</v>
      </c>
      <c r="G12" s="98">
        <v>0.5</v>
      </c>
      <c r="H12" s="88"/>
    </row>
    <row r="13" spans="1:8" ht="12.75" customHeight="1">
      <c r="A13" s="56" t="s">
        <v>208</v>
      </c>
      <c r="B13" s="56" t="s">
        <v>209</v>
      </c>
      <c r="C13" s="56" t="s">
        <v>205</v>
      </c>
      <c r="D13" s="56" t="s">
        <v>202</v>
      </c>
      <c r="E13" s="57">
        <v>0.26</v>
      </c>
      <c r="F13" s="97">
        <v>0</v>
      </c>
      <c r="G13" s="98">
        <v>0.26</v>
      </c>
      <c r="H13" s="68"/>
    </row>
    <row r="14" spans="1:8" ht="12.75" customHeight="1">
      <c r="A14" s="56" t="s">
        <v>210</v>
      </c>
      <c r="B14" s="56" t="s">
        <v>211</v>
      </c>
      <c r="C14" s="56" t="s">
        <v>205</v>
      </c>
      <c r="D14" s="56" t="s">
        <v>202</v>
      </c>
      <c r="E14" s="57">
        <v>0.5</v>
      </c>
      <c r="F14" s="97">
        <v>0</v>
      </c>
      <c r="G14" s="98">
        <v>0.5</v>
      </c>
      <c r="H14" s="68"/>
    </row>
    <row r="15" spans="1:8" ht="12.75" customHeight="1">
      <c r="A15" s="56" t="s">
        <v>212</v>
      </c>
      <c r="B15" s="56" t="s">
        <v>213</v>
      </c>
      <c r="C15" s="56" t="s">
        <v>205</v>
      </c>
      <c r="D15" s="56" t="s">
        <v>202</v>
      </c>
      <c r="E15" s="57">
        <v>1.32</v>
      </c>
      <c r="F15" s="97">
        <v>0</v>
      </c>
      <c r="G15" s="98">
        <v>1.32</v>
      </c>
      <c r="H15" s="68"/>
    </row>
    <row r="16" spans="1:8" ht="12.75" customHeight="1">
      <c r="A16" s="56" t="s">
        <v>214</v>
      </c>
      <c r="B16" s="56" t="s">
        <v>215</v>
      </c>
      <c r="C16" s="56" t="s">
        <v>205</v>
      </c>
      <c r="D16" s="56" t="s">
        <v>202</v>
      </c>
      <c r="E16" s="57">
        <v>3.5</v>
      </c>
      <c r="F16" s="97">
        <v>0</v>
      </c>
      <c r="G16" s="98">
        <v>3.5</v>
      </c>
      <c r="H16" s="68"/>
    </row>
    <row r="17" spans="1:8" ht="12.75" customHeight="1">
      <c r="A17" s="56" t="s">
        <v>216</v>
      </c>
      <c r="B17" s="56" t="s">
        <v>217</v>
      </c>
      <c r="C17" s="56" t="s">
        <v>205</v>
      </c>
      <c r="D17" s="56" t="s">
        <v>202</v>
      </c>
      <c r="E17" s="57">
        <v>1.99</v>
      </c>
      <c r="F17" s="97">
        <v>0</v>
      </c>
      <c r="G17" s="98">
        <v>1.99</v>
      </c>
      <c r="H17" s="68"/>
    </row>
    <row r="18" spans="1:8" ht="12.75" customHeight="1">
      <c r="A18" s="56" t="s">
        <v>218</v>
      </c>
      <c r="B18" s="56" t="s">
        <v>219</v>
      </c>
      <c r="C18" s="56" t="s">
        <v>205</v>
      </c>
      <c r="D18" s="56" t="s">
        <v>202</v>
      </c>
      <c r="E18" s="57">
        <v>5.52</v>
      </c>
      <c r="F18" s="97">
        <v>0</v>
      </c>
      <c r="G18" s="98">
        <v>5.52</v>
      </c>
      <c r="H18" s="68"/>
    </row>
    <row r="19" spans="1:8" ht="12.75" customHeight="1">
      <c r="A19" s="56" t="s">
        <v>220</v>
      </c>
      <c r="B19" s="56" t="s">
        <v>221</v>
      </c>
      <c r="C19" s="56" t="s">
        <v>205</v>
      </c>
      <c r="D19" s="56" t="s">
        <v>202</v>
      </c>
      <c r="E19" s="57">
        <v>0</v>
      </c>
      <c r="F19" s="97">
        <v>0</v>
      </c>
      <c r="G19" s="98">
        <v>0</v>
      </c>
      <c r="H19" s="68"/>
    </row>
    <row r="20" spans="1:8" ht="12.75" customHeight="1">
      <c r="A20" s="56" t="s">
        <v>222</v>
      </c>
      <c r="B20" s="56" t="s">
        <v>223</v>
      </c>
      <c r="C20" s="56" t="s">
        <v>139</v>
      </c>
      <c r="D20" s="56" t="s">
        <v>139</v>
      </c>
      <c r="E20" s="57">
        <v>0.09</v>
      </c>
      <c r="F20" s="97">
        <v>0.09</v>
      </c>
      <c r="G20" s="98">
        <v>0</v>
      </c>
      <c r="H20" s="68"/>
    </row>
    <row r="21" spans="1:8" ht="12.75" customHeight="1">
      <c r="A21" s="56" t="s">
        <v>224</v>
      </c>
      <c r="B21" s="56" t="s">
        <v>225</v>
      </c>
      <c r="C21" s="56" t="s">
        <v>226</v>
      </c>
      <c r="D21" s="56" t="s">
        <v>227</v>
      </c>
      <c r="E21" s="57">
        <v>0.09</v>
      </c>
      <c r="F21" s="97">
        <v>0.09</v>
      </c>
      <c r="G21" s="98">
        <v>0</v>
      </c>
      <c r="H21" s="68"/>
    </row>
    <row r="25" ht="12.75" customHeight="1">
      <c r="E25" s="99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zoomScaleSheetLayoutView="100" workbookViewId="0" topLeftCell="C13">
      <selection activeCell="E30" sqref="E30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70" t="s">
        <v>27</v>
      </c>
      <c r="B1" s="71"/>
      <c r="C1" s="71"/>
      <c r="D1" s="71"/>
      <c r="E1" s="71"/>
      <c r="F1" s="71"/>
      <c r="G1" s="71"/>
      <c r="H1" s="72"/>
    </row>
    <row r="2" spans="1:8" ht="22.5" customHeight="1">
      <c r="A2" s="73" t="s">
        <v>28</v>
      </c>
      <c r="B2" s="73"/>
      <c r="C2" s="73"/>
      <c r="D2" s="73"/>
      <c r="E2" s="73"/>
      <c r="F2" s="73"/>
      <c r="G2" s="73"/>
      <c r="H2" s="73"/>
    </row>
    <row r="3" spans="1:8" ht="22.5" customHeight="1">
      <c r="A3" s="74"/>
      <c r="B3" s="74"/>
      <c r="C3" s="75"/>
      <c r="D3" s="75"/>
      <c r="E3" s="76"/>
      <c r="F3" s="76"/>
      <c r="G3" s="76"/>
      <c r="H3" s="77" t="s">
        <v>43</v>
      </c>
    </row>
    <row r="4" spans="1:8" ht="22.5" customHeight="1">
      <c r="A4" s="78" t="s">
        <v>44</v>
      </c>
      <c r="B4" s="78"/>
      <c r="C4" s="78" t="s">
        <v>45</v>
      </c>
      <c r="D4" s="78"/>
      <c r="E4" s="78"/>
      <c r="F4" s="78"/>
      <c r="G4" s="78"/>
      <c r="H4" s="78"/>
    </row>
    <row r="5" spans="1:8" ht="22.5" customHeight="1">
      <c r="A5" s="78" t="s">
        <v>46</v>
      </c>
      <c r="B5" s="78" t="s">
        <v>47</v>
      </c>
      <c r="C5" s="78" t="s">
        <v>48</v>
      </c>
      <c r="D5" s="79" t="s">
        <v>47</v>
      </c>
      <c r="E5" s="78" t="s">
        <v>49</v>
      </c>
      <c r="F5" s="78" t="s">
        <v>47</v>
      </c>
      <c r="G5" s="78" t="s">
        <v>50</v>
      </c>
      <c r="H5" s="78" t="s">
        <v>47</v>
      </c>
    </row>
    <row r="6" spans="1:8" ht="22.5" customHeight="1">
      <c r="A6" s="80" t="s">
        <v>230</v>
      </c>
      <c r="B6" s="81"/>
      <c r="C6" s="82" t="s">
        <v>231</v>
      </c>
      <c r="D6" s="83"/>
      <c r="E6" s="84" t="s">
        <v>232</v>
      </c>
      <c r="F6" s="84"/>
      <c r="G6" s="85" t="s">
        <v>233</v>
      </c>
      <c r="H6" s="83"/>
    </row>
    <row r="7" spans="1:8" ht="22.5" customHeight="1">
      <c r="A7" s="86"/>
      <c r="B7" s="81"/>
      <c r="C7" s="82" t="s">
        <v>234</v>
      </c>
      <c r="D7" s="83"/>
      <c r="E7" s="85" t="s">
        <v>235</v>
      </c>
      <c r="F7" s="85"/>
      <c r="G7" s="85" t="s">
        <v>236</v>
      </c>
      <c r="H7" s="83"/>
    </row>
    <row r="8" spans="1:10" ht="22.5" customHeight="1">
      <c r="A8" s="86"/>
      <c r="B8" s="81"/>
      <c r="C8" s="82" t="s">
        <v>237</v>
      </c>
      <c r="D8" s="83"/>
      <c r="E8" s="85" t="s">
        <v>238</v>
      </c>
      <c r="F8" s="85"/>
      <c r="G8" s="85" t="s">
        <v>239</v>
      </c>
      <c r="H8" s="83"/>
      <c r="J8" s="58"/>
    </row>
    <row r="9" spans="1:8" ht="22.5" customHeight="1">
      <c r="A9" s="80"/>
      <c r="B9" s="81"/>
      <c r="C9" s="82" t="s">
        <v>240</v>
      </c>
      <c r="D9" s="83"/>
      <c r="E9" s="85" t="s">
        <v>241</v>
      </c>
      <c r="F9" s="85"/>
      <c r="G9" s="85" t="s">
        <v>242</v>
      </c>
      <c r="H9" s="83"/>
    </row>
    <row r="10" spans="1:9" ht="22.5" customHeight="1">
      <c r="A10" s="80"/>
      <c r="B10" s="81"/>
      <c r="C10" s="82" t="s">
        <v>243</v>
      </c>
      <c r="D10" s="83"/>
      <c r="E10" s="85" t="s">
        <v>244</v>
      </c>
      <c r="F10" s="85"/>
      <c r="G10" s="85" t="s">
        <v>245</v>
      </c>
      <c r="H10" s="83"/>
      <c r="I10" s="58"/>
    </row>
    <row r="11" spans="1:9" ht="22.5" customHeight="1">
      <c r="A11" s="86"/>
      <c r="B11" s="81"/>
      <c r="C11" s="82" t="s">
        <v>246</v>
      </c>
      <c r="D11" s="83"/>
      <c r="E11" s="85" t="s">
        <v>247</v>
      </c>
      <c r="F11" s="85"/>
      <c r="G11" s="85" t="s">
        <v>248</v>
      </c>
      <c r="H11" s="83"/>
      <c r="I11" s="58"/>
    </row>
    <row r="12" spans="1:9" ht="22.5" customHeight="1">
      <c r="A12" s="86"/>
      <c r="B12" s="81"/>
      <c r="C12" s="82" t="s">
        <v>249</v>
      </c>
      <c r="D12" s="83"/>
      <c r="E12" s="85" t="s">
        <v>235</v>
      </c>
      <c r="F12" s="85"/>
      <c r="G12" s="85" t="s">
        <v>250</v>
      </c>
      <c r="H12" s="83"/>
      <c r="I12" s="58"/>
    </row>
    <row r="13" spans="1:9" ht="22.5" customHeight="1">
      <c r="A13" s="87"/>
      <c r="B13" s="81"/>
      <c r="C13" s="82" t="s">
        <v>251</v>
      </c>
      <c r="D13" s="83"/>
      <c r="E13" s="85" t="s">
        <v>238</v>
      </c>
      <c r="F13" s="85"/>
      <c r="G13" s="85" t="s">
        <v>252</v>
      </c>
      <c r="H13" s="83"/>
      <c r="I13" s="58"/>
    </row>
    <row r="14" spans="1:8" ht="22.5" customHeight="1">
      <c r="A14" s="87"/>
      <c r="B14" s="81"/>
      <c r="C14" s="82" t="s">
        <v>253</v>
      </c>
      <c r="D14" s="83"/>
      <c r="E14" s="85" t="s">
        <v>241</v>
      </c>
      <c r="F14" s="85"/>
      <c r="G14" s="85" t="s">
        <v>254</v>
      </c>
      <c r="H14" s="83"/>
    </row>
    <row r="15" spans="1:8" ht="22.5" customHeight="1">
      <c r="A15" s="87"/>
      <c r="B15" s="81"/>
      <c r="C15" s="82" t="s">
        <v>255</v>
      </c>
      <c r="D15" s="83"/>
      <c r="E15" s="85" t="s">
        <v>256</v>
      </c>
      <c r="F15" s="85"/>
      <c r="G15" s="85" t="s">
        <v>255</v>
      </c>
      <c r="H15" s="83"/>
    </row>
    <row r="16" spans="1:10" ht="22.5" customHeight="1">
      <c r="A16" s="88"/>
      <c r="B16" s="89"/>
      <c r="C16" s="82"/>
      <c r="D16" s="83"/>
      <c r="E16" s="85" t="s">
        <v>257</v>
      </c>
      <c r="F16" s="85"/>
      <c r="G16" s="85"/>
      <c r="H16" s="83"/>
      <c r="J16" s="58"/>
    </row>
    <row r="17" spans="1:8" ht="22.5" customHeight="1">
      <c r="A17" s="90"/>
      <c r="B17" s="89"/>
      <c r="C17" s="82"/>
      <c r="D17" s="83"/>
      <c r="E17" s="85" t="s">
        <v>258</v>
      </c>
      <c r="F17" s="85"/>
      <c r="G17" s="85"/>
      <c r="H17" s="83"/>
    </row>
    <row r="18" spans="1:8" ht="22.5" customHeight="1">
      <c r="A18" s="90"/>
      <c r="B18" s="89"/>
      <c r="C18" s="82"/>
      <c r="D18" s="83"/>
      <c r="E18" s="85" t="s">
        <v>259</v>
      </c>
      <c r="F18" s="85"/>
      <c r="G18" s="85"/>
      <c r="H18" s="83"/>
    </row>
    <row r="19" spans="1:8" ht="22.5" customHeight="1">
      <c r="A19" s="87"/>
      <c r="B19" s="89"/>
      <c r="C19" s="82"/>
      <c r="D19" s="83"/>
      <c r="E19" s="85" t="s">
        <v>260</v>
      </c>
      <c r="F19" s="85"/>
      <c r="G19" s="85"/>
      <c r="H19" s="83"/>
    </row>
    <row r="20" spans="1:8" ht="22.5" customHeight="1">
      <c r="A20" s="87"/>
      <c r="B20" s="81"/>
      <c r="C20" s="82"/>
      <c r="D20" s="83"/>
      <c r="E20" s="85" t="s">
        <v>261</v>
      </c>
      <c r="F20" s="85"/>
      <c r="G20" s="85"/>
      <c r="H20" s="83"/>
    </row>
    <row r="21" spans="1:8" ht="22.5" customHeight="1">
      <c r="A21" s="88"/>
      <c r="B21" s="81"/>
      <c r="C21" s="90"/>
      <c r="D21" s="83"/>
      <c r="E21" s="85" t="s">
        <v>262</v>
      </c>
      <c r="F21" s="85"/>
      <c r="G21" s="85"/>
      <c r="H21" s="83"/>
    </row>
    <row r="22" spans="1:8" ht="18" customHeight="1">
      <c r="A22" s="90"/>
      <c r="B22" s="81"/>
      <c r="C22" s="90"/>
      <c r="D22" s="83"/>
      <c r="E22" s="91" t="s">
        <v>263</v>
      </c>
      <c r="F22" s="91"/>
      <c r="G22" s="91"/>
      <c r="H22" s="83"/>
    </row>
    <row r="23" spans="1:8" ht="19.5" customHeight="1">
      <c r="A23" s="90"/>
      <c r="B23" s="81"/>
      <c r="C23" s="90"/>
      <c r="D23" s="83"/>
      <c r="E23" s="91" t="s">
        <v>264</v>
      </c>
      <c r="F23" s="91"/>
      <c r="G23" s="91"/>
      <c r="H23" s="83"/>
    </row>
    <row r="24" spans="1:8" ht="21.75" customHeight="1">
      <c r="A24" s="90"/>
      <c r="B24" s="81"/>
      <c r="C24" s="82"/>
      <c r="D24" s="92"/>
      <c r="E24" s="91" t="s">
        <v>265</v>
      </c>
      <c r="F24" s="91"/>
      <c r="G24" s="91"/>
      <c r="H24" s="83"/>
    </row>
    <row r="25" spans="1:8" ht="21.75" customHeight="1">
      <c r="A25" s="90"/>
      <c r="B25" s="81"/>
      <c r="C25" s="82"/>
      <c r="D25" s="92"/>
      <c r="E25" s="91"/>
      <c r="F25" s="91"/>
      <c r="G25" s="91"/>
      <c r="H25" s="83"/>
    </row>
    <row r="26" spans="1:8" ht="23.25" customHeight="1">
      <c r="A26" s="90"/>
      <c r="B26" s="81"/>
      <c r="C26" s="82"/>
      <c r="D26" s="92"/>
      <c r="E26" s="80"/>
      <c r="F26" s="80"/>
      <c r="G26" s="80"/>
      <c r="H26" s="93"/>
    </row>
    <row r="27" spans="1:8" ht="18" customHeight="1">
      <c r="A27" s="79" t="s">
        <v>116</v>
      </c>
      <c r="B27" s="89">
        <f>SUM(B6,B9,B10,B12,B13,B14,B15)</f>
        <v>0</v>
      </c>
      <c r="C27" s="79" t="s">
        <v>118</v>
      </c>
      <c r="D27" s="92">
        <v>0</v>
      </c>
      <c r="E27" s="79" t="s">
        <v>118</v>
      </c>
      <c r="F27" s="79"/>
      <c r="G27" s="79" t="s">
        <v>118</v>
      </c>
      <c r="H27" s="93">
        <f>SUM(H6,H11,H21,H22,H23)</f>
        <v>0</v>
      </c>
    </row>
    <row r="28" spans="2:8" ht="12.75" customHeight="1">
      <c r="B28" s="58"/>
      <c r="D28" s="58"/>
      <c r="H28" s="58"/>
    </row>
    <row r="29" spans="2:8" ht="12.75" customHeight="1">
      <c r="B29" s="58"/>
      <c r="D29" s="58"/>
      <c r="H29" s="58"/>
    </row>
    <row r="30" spans="2:8" ht="12.75" customHeight="1">
      <c r="B30" s="58"/>
      <c r="D30" s="58"/>
      <c r="H30" s="58"/>
    </row>
    <row r="31" spans="2:8" ht="12.75" customHeight="1">
      <c r="B31" s="58"/>
      <c r="D31" s="58"/>
      <c r="H31" s="58"/>
    </row>
    <row r="32" spans="2:8" ht="12.75" customHeight="1">
      <c r="B32" s="58"/>
      <c r="D32" s="58"/>
      <c r="H32" s="58"/>
    </row>
    <row r="33" spans="2:8" ht="12.75" customHeight="1">
      <c r="B33" s="58"/>
      <c r="D33" s="58"/>
      <c r="H33" s="58"/>
    </row>
    <row r="34" spans="2:8" ht="12.75" customHeight="1">
      <c r="B34" s="58"/>
      <c r="D34" s="58"/>
      <c r="H34" s="58"/>
    </row>
    <row r="35" spans="2:8" ht="12.75" customHeight="1">
      <c r="B35" s="58"/>
      <c r="D35" s="58"/>
      <c r="H35" s="58"/>
    </row>
    <row r="36" spans="2:8" ht="12.75" customHeight="1">
      <c r="B36" s="58"/>
      <c r="D36" s="58"/>
      <c r="H36" s="58"/>
    </row>
    <row r="37" spans="2:8" ht="12.75" customHeight="1">
      <c r="B37" s="58"/>
      <c r="D37" s="58"/>
      <c r="H37" s="58"/>
    </row>
    <row r="38" spans="2:8" ht="12.75" customHeight="1">
      <c r="B38" s="58"/>
      <c r="D38" s="58"/>
      <c r="H38" s="58"/>
    </row>
    <row r="39" spans="2:8" ht="12.75" customHeight="1">
      <c r="B39" s="58"/>
      <c r="D39" s="58"/>
      <c r="H39" s="58"/>
    </row>
    <row r="40" spans="2:4" ht="12.75" customHeight="1">
      <c r="B40" s="58"/>
      <c r="D40" s="58"/>
    </row>
    <row r="41" spans="2:4" ht="12.75" customHeight="1">
      <c r="B41" s="58"/>
      <c r="D41" s="58"/>
    </row>
    <row r="42" spans="2:4" ht="12.75" customHeight="1">
      <c r="B42" s="58"/>
      <c r="D42" s="58"/>
    </row>
    <row r="43" ht="12.75" customHeight="1">
      <c r="B43" s="58"/>
    </row>
    <row r="44" ht="12.75" customHeight="1">
      <c r="B44" s="58"/>
    </row>
    <row r="45" ht="12.75" customHeight="1">
      <c r="B45" s="58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zoomScaleSheetLayoutView="100" workbookViewId="0" topLeftCell="A1">
      <selection activeCell="B14" sqref="B1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58" t="s">
        <v>31</v>
      </c>
    </row>
    <row r="2" spans="1:4" ht="28.5" customHeight="1">
      <c r="A2" s="64" t="s">
        <v>32</v>
      </c>
      <c r="B2" s="64"/>
      <c r="C2" s="64"/>
      <c r="D2" s="64"/>
    </row>
    <row r="3" ht="22.5" customHeight="1">
      <c r="D3" s="63" t="s">
        <v>43</v>
      </c>
    </row>
    <row r="4" spans="1:4" ht="22.5" customHeight="1">
      <c r="A4" s="66" t="s">
        <v>126</v>
      </c>
      <c r="B4" s="55" t="s">
        <v>266</v>
      </c>
      <c r="C4" s="66" t="s">
        <v>267</v>
      </c>
      <c r="D4" s="66" t="s">
        <v>268</v>
      </c>
    </row>
    <row r="5" spans="1:4" ht="15.75" customHeight="1">
      <c r="A5" s="56" t="s">
        <v>139</v>
      </c>
      <c r="B5" s="56" t="s">
        <v>129</v>
      </c>
      <c r="C5" s="57">
        <v>50</v>
      </c>
      <c r="D5" s="56" t="s">
        <v>139</v>
      </c>
    </row>
    <row r="6" spans="1:4" ht="12.75" customHeight="1">
      <c r="A6" s="56" t="s">
        <v>140</v>
      </c>
      <c r="B6" s="56" t="s">
        <v>141</v>
      </c>
      <c r="C6" s="57">
        <v>50</v>
      </c>
      <c r="D6" s="56" t="s">
        <v>139</v>
      </c>
    </row>
    <row r="7" spans="1:4" ht="12.75" customHeight="1">
      <c r="A7" s="56" t="s">
        <v>142</v>
      </c>
      <c r="B7" s="56" t="s">
        <v>141</v>
      </c>
      <c r="C7" s="57">
        <v>50</v>
      </c>
      <c r="D7" s="56" t="s">
        <v>139</v>
      </c>
    </row>
    <row r="8" spans="1:4" ht="12.75" customHeight="1">
      <c r="A8" s="56" t="s">
        <v>269</v>
      </c>
      <c r="B8" s="56" t="s">
        <v>270</v>
      </c>
      <c r="C8" s="57">
        <v>50</v>
      </c>
      <c r="D8" s="56" t="s">
        <v>139</v>
      </c>
    </row>
    <row r="9" spans="1:4" ht="12.75" customHeight="1">
      <c r="A9" s="56" t="s">
        <v>271</v>
      </c>
      <c r="B9" s="56" t="s">
        <v>272</v>
      </c>
      <c r="C9" s="57">
        <v>50</v>
      </c>
      <c r="D9" s="56" t="s">
        <v>139</v>
      </c>
    </row>
    <row r="10" spans="1:4" ht="36" customHeight="1">
      <c r="A10" s="56" t="s">
        <v>273</v>
      </c>
      <c r="B10" s="56" t="s">
        <v>274</v>
      </c>
      <c r="C10" s="57">
        <v>50</v>
      </c>
      <c r="D10" s="56" t="s">
        <v>275</v>
      </c>
    </row>
    <row r="11" spans="1:3" ht="12.75" customHeight="1">
      <c r="A11" s="58"/>
      <c r="B11" s="58"/>
      <c r="C11" s="58"/>
    </row>
    <row r="12" ht="12.75" customHeight="1">
      <c r="B12" s="58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showGridLines="0" showZeros="0" zoomScaleSheetLayoutView="100" workbookViewId="0" topLeftCell="A1">
      <selection activeCell="H15" sqref="H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29.25" customHeight="1">
      <c r="A1" s="58" t="s">
        <v>33</v>
      </c>
    </row>
    <row r="2" spans="1:16" ht="23.2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4:16" ht="26.25" customHeight="1">
      <c r="N3" s="63"/>
      <c r="P3" s="63" t="s">
        <v>43</v>
      </c>
    </row>
    <row r="4" spans="1:16" ht="33" customHeight="1">
      <c r="A4" s="53" t="s">
        <v>276</v>
      </c>
      <c r="B4" s="53"/>
      <c r="C4" s="53"/>
      <c r="D4" s="53" t="s">
        <v>126</v>
      </c>
      <c r="E4" s="49" t="s">
        <v>277</v>
      </c>
      <c r="F4" s="53" t="s">
        <v>278</v>
      </c>
      <c r="G4" s="65" t="s">
        <v>279</v>
      </c>
      <c r="H4" s="59" t="s">
        <v>280</v>
      </c>
      <c r="I4" s="53" t="s">
        <v>281</v>
      </c>
      <c r="J4" s="53" t="s">
        <v>282</v>
      </c>
      <c r="K4" s="53"/>
      <c r="L4" s="53" t="s">
        <v>283</v>
      </c>
      <c r="M4" s="53"/>
      <c r="N4" s="60" t="s">
        <v>284</v>
      </c>
      <c r="O4" s="53" t="s">
        <v>285</v>
      </c>
      <c r="P4" s="48" t="s">
        <v>286</v>
      </c>
    </row>
    <row r="5" spans="1:16" ht="18" customHeight="1">
      <c r="A5" s="66" t="s">
        <v>287</v>
      </c>
      <c r="B5" s="66" t="s">
        <v>288</v>
      </c>
      <c r="C5" s="66" t="s">
        <v>289</v>
      </c>
      <c r="D5" s="53"/>
      <c r="E5" s="49"/>
      <c r="F5" s="53"/>
      <c r="G5" s="67"/>
      <c r="H5" s="59"/>
      <c r="I5" s="53"/>
      <c r="J5" s="53" t="s">
        <v>287</v>
      </c>
      <c r="K5" s="53" t="s">
        <v>288</v>
      </c>
      <c r="L5" s="53" t="s">
        <v>287</v>
      </c>
      <c r="M5" s="53" t="s">
        <v>288</v>
      </c>
      <c r="N5" s="62"/>
      <c r="O5" s="53"/>
      <c r="P5" s="48"/>
    </row>
    <row r="6" spans="1:16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68"/>
      <c r="O6" s="68"/>
      <c r="P6" s="68"/>
    </row>
    <row r="7" spans="1:16" ht="12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2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2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2.7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2.7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1:16" ht="12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2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zoomScale="85" zoomScaleNormal="85" zoomScaleSheetLayoutView="100" workbookViewId="0" topLeftCell="A1">
      <selection activeCell="D13" sqref="D13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28.5" customHeight="1">
      <c r="A1" t="s">
        <v>36</v>
      </c>
    </row>
    <row r="2" spans="1:29" ht="28.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ht="22.5" customHeight="1">
      <c r="AC3" s="63" t="s">
        <v>43</v>
      </c>
    </row>
    <row r="4" spans="1:29" ht="17.25" customHeight="1">
      <c r="A4" s="48" t="s">
        <v>126</v>
      </c>
      <c r="B4" s="48" t="s">
        <v>127</v>
      </c>
      <c r="C4" s="49" t="s">
        <v>290</v>
      </c>
      <c r="D4" s="50"/>
      <c r="E4" s="50"/>
      <c r="F4" s="50"/>
      <c r="G4" s="50"/>
      <c r="H4" s="50"/>
      <c r="I4" s="50"/>
      <c r="J4" s="50"/>
      <c r="K4" s="59"/>
      <c r="L4" s="49" t="s">
        <v>291</v>
      </c>
      <c r="M4" s="50"/>
      <c r="N4" s="50"/>
      <c r="O4" s="50"/>
      <c r="P4" s="50"/>
      <c r="Q4" s="50"/>
      <c r="R4" s="50"/>
      <c r="S4" s="50"/>
      <c r="T4" s="59"/>
      <c r="U4" s="49" t="s">
        <v>292</v>
      </c>
      <c r="V4" s="50"/>
      <c r="W4" s="50"/>
      <c r="X4" s="50"/>
      <c r="Y4" s="50"/>
      <c r="Z4" s="50"/>
      <c r="AA4" s="50"/>
      <c r="AB4" s="50"/>
      <c r="AC4" s="59"/>
    </row>
    <row r="5" spans="1:29" ht="17.25" customHeight="1">
      <c r="A5" s="48"/>
      <c r="B5" s="48"/>
      <c r="C5" s="51" t="s">
        <v>129</v>
      </c>
      <c r="D5" s="49" t="s">
        <v>293</v>
      </c>
      <c r="E5" s="50"/>
      <c r="F5" s="50"/>
      <c r="G5" s="50"/>
      <c r="H5" s="50"/>
      <c r="I5" s="59"/>
      <c r="J5" s="60" t="s">
        <v>294</v>
      </c>
      <c r="K5" s="60" t="s">
        <v>295</v>
      </c>
      <c r="L5" s="51" t="s">
        <v>129</v>
      </c>
      <c r="M5" s="49" t="s">
        <v>293</v>
      </c>
      <c r="N5" s="50"/>
      <c r="O5" s="50"/>
      <c r="P5" s="50"/>
      <c r="Q5" s="50"/>
      <c r="R5" s="59"/>
      <c r="S5" s="60" t="s">
        <v>294</v>
      </c>
      <c r="T5" s="60" t="s">
        <v>295</v>
      </c>
      <c r="U5" s="51" t="s">
        <v>129</v>
      </c>
      <c r="V5" s="49" t="s">
        <v>293</v>
      </c>
      <c r="W5" s="50"/>
      <c r="X5" s="50"/>
      <c r="Y5" s="50"/>
      <c r="Z5" s="50"/>
      <c r="AA5" s="59"/>
      <c r="AB5" s="60" t="s">
        <v>294</v>
      </c>
      <c r="AC5" s="60" t="s">
        <v>295</v>
      </c>
    </row>
    <row r="6" spans="1:29" ht="23.25" customHeight="1">
      <c r="A6" s="48"/>
      <c r="B6" s="48"/>
      <c r="C6" s="52"/>
      <c r="D6" s="53" t="s">
        <v>137</v>
      </c>
      <c r="E6" s="53" t="s">
        <v>296</v>
      </c>
      <c r="F6" s="53" t="s">
        <v>217</v>
      </c>
      <c r="G6" s="53" t="s">
        <v>297</v>
      </c>
      <c r="H6" s="53"/>
      <c r="I6" s="53"/>
      <c r="J6" s="61"/>
      <c r="K6" s="61"/>
      <c r="L6" s="52"/>
      <c r="M6" s="53" t="s">
        <v>137</v>
      </c>
      <c r="N6" s="53" t="s">
        <v>296</v>
      </c>
      <c r="O6" s="53" t="s">
        <v>217</v>
      </c>
      <c r="P6" s="53" t="s">
        <v>297</v>
      </c>
      <c r="Q6" s="53"/>
      <c r="R6" s="53"/>
      <c r="S6" s="61"/>
      <c r="T6" s="61"/>
      <c r="U6" s="52"/>
      <c r="V6" s="53" t="s">
        <v>137</v>
      </c>
      <c r="W6" s="53" t="s">
        <v>296</v>
      </c>
      <c r="X6" s="53" t="s">
        <v>217</v>
      </c>
      <c r="Y6" s="53" t="s">
        <v>297</v>
      </c>
      <c r="Z6" s="53"/>
      <c r="AA6" s="53"/>
      <c r="AB6" s="61"/>
      <c r="AC6" s="61"/>
    </row>
    <row r="7" spans="1:29" ht="26.25" customHeight="1">
      <c r="A7" s="48"/>
      <c r="B7" s="48"/>
      <c r="C7" s="54"/>
      <c r="D7" s="53"/>
      <c r="E7" s="53"/>
      <c r="F7" s="53"/>
      <c r="G7" s="55" t="s">
        <v>137</v>
      </c>
      <c r="H7" s="55" t="s">
        <v>298</v>
      </c>
      <c r="I7" s="55" t="s">
        <v>299</v>
      </c>
      <c r="J7" s="62"/>
      <c r="K7" s="62"/>
      <c r="L7" s="54"/>
      <c r="M7" s="53"/>
      <c r="N7" s="53"/>
      <c r="O7" s="53"/>
      <c r="P7" s="55" t="s">
        <v>137</v>
      </c>
      <c r="Q7" s="55" t="s">
        <v>298</v>
      </c>
      <c r="R7" s="55" t="s">
        <v>299</v>
      </c>
      <c r="S7" s="62"/>
      <c r="T7" s="62"/>
      <c r="U7" s="54"/>
      <c r="V7" s="53"/>
      <c r="W7" s="53"/>
      <c r="X7" s="53"/>
      <c r="Y7" s="55" t="s">
        <v>137</v>
      </c>
      <c r="Z7" s="55" t="s">
        <v>298</v>
      </c>
      <c r="AA7" s="55" t="s">
        <v>299</v>
      </c>
      <c r="AB7" s="62"/>
      <c r="AC7" s="62"/>
    </row>
    <row r="8" spans="1:29" ht="17.25" customHeight="1">
      <c r="A8" s="56" t="s">
        <v>139</v>
      </c>
      <c r="B8" s="56" t="s">
        <v>129</v>
      </c>
      <c r="C8" s="57">
        <f>D8</f>
        <v>2</v>
      </c>
      <c r="D8" s="57">
        <f>D9</f>
        <v>2</v>
      </c>
      <c r="E8" s="57"/>
      <c r="F8" s="57">
        <f>F9</f>
        <v>0.8</v>
      </c>
      <c r="G8" s="57"/>
      <c r="H8" s="57"/>
      <c r="I8" s="57">
        <f>I9</f>
        <v>1.2</v>
      </c>
      <c r="J8" s="57"/>
      <c r="K8" s="57"/>
      <c r="L8" s="57">
        <v>1.99</v>
      </c>
      <c r="M8" s="57">
        <v>1.99</v>
      </c>
      <c r="N8" s="57">
        <v>0</v>
      </c>
      <c r="O8" s="57">
        <v>1.99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f>V8</f>
        <v>-0.010000000000000009</v>
      </c>
      <c r="V8" s="57">
        <f>X8+AA8</f>
        <v>-0.010000000000000009</v>
      </c>
      <c r="W8" s="57"/>
      <c r="X8" s="57">
        <f>X9</f>
        <v>1.19</v>
      </c>
      <c r="Y8" s="57"/>
      <c r="Z8" s="57"/>
      <c r="AA8" s="57">
        <f>AA9</f>
        <v>-1.2</v>
      </c>
      <c r="AB8" s="57"/>
      <c r="AC8" s="57"/>
    </row>
    <row r="9" spans="1:29" ht="12.75" customHeight="1">
      <c r="A9" s="56" t="s">
        <v>140</v>
      </c>
      <c r="B9" s="56" t="s">
        <v>141</v>
      </c>
      <c r="C9" s="57">
        <f>D9</f>
        <v>2</v>
      </c>
      <c r="D9" s="57">
        <f>SUM(E9:K9)</f>
        <v>2</v>
      </c>
      <c r="E9" s="57"/>
      <c r="F9" s="57">
        <v>0.8</v>
      </c>
      <c r="G9" s="57"/>
      <c r="H9" s="57"/>
      <c r="I9" s="57">
        <v>1.2</v>
      </c>
      <c r="J9" s="57"/>
      <c r="K9" s="57"/>
      <c r="L9" s="57">
        <v>1.99</v>
      </c>
      <c r="M9" s="57">
        <v>1.99</v>
      </c>
      <c r="N9" s="57">
        <v>0</v>
      </c>
      <c r="O9" s="57">
        <v>1.99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f>V9</f>
        <v>-0.010000000000000009</v>
      </c>
      <c r="V9" s="57">
        <f>X9+AA9</f>
        <v>-0.010000000000000009</v>
      </c>
      <c r="W9" s="57"/>
      <c r="X9" s="57">
        <f>O9-F9</f>
        <v>1.19</v>
      </c>
      <c r="Y9" s="57"/>
      <c r="Z9" s="57"/>
      <c r="AA9" s="57">
        <f>R9-I9</f>
        <v>-1.2</v>
      </c>
      <c r="AB9" s="57"/>
      <c r="AC9" s="57"/>
    </row>
    <row r="10" spans="1:29" ht="12.75" customHeight="1">
      <c r="A10" s="56" t="s">
        <v>142</v>
      </c>
      <c r="B10" s="56" t="s">
        <v>141</v>
      </c>
      <c r="C10" s="57">
        <f>D10</f>
        <v>2</v>
      </c>
      <c r="D10" s="57">
        <f>SUM(E10:K10)</f>
        <v>2</v>
      </c>
      <c r="E10" s="57"/>
      <c r="F10" s="57">
        <v>0.8</v>
      </c>
      <c r="G10" s="57"/>
      <c r="H10" s="57"/>
      <c r="I10" s="57">
        <v>1.2</v>
      </c>
      <c r="J10" s="57"/>
      <c r="K10" s="57"/>
      <c r="L10" s="57">
        <v>1.99</v>
      </c>
      <c r="M10" s="57">
        <v>1.99</v>
      </c>
      <c r="N10" s="57">
        <v>0</v>
      </c>
      <c r="O10" s="57">
        <v>1.99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f>V10</f>
        <v>-0.010000000000000009</v>
      </c>
      <c r="V10" s="57">
        <f>X10+AA10</f>
        <v>-0.010000000000000009</v>
      </c>
      <c r="W10" s="57"/>
      <c r="X10" s="57">
        <f>O10-F10</f>
        <v>1.19</v>
      </c>
      <c r="Y10" s="57"/>
      <c r="Z10" s="57"/>
      <c r="AA10" s="57">
        <f>R10-I10</f>
        <v>-1.2</v>
      </c>
      <c r="AB10" s="57"/>
      <c r="AC10" s="57"/>
    </row>
    <row r="11" spans="7:11" ht="12.75" customHeight="1">
      <c r="G11" s="58"/>
      <c r="H11" s="58"/>
      <c r="K11" s="58"/>
    </row>
    <row r="12" spans="8:11" ht="12.75" customHeight="1">
      <c r="H12" s="58"/>
      <c r="K12" s="58"/>
    </row>
    <row r="13" spans="8:11" ht="12.75" customHeight="1">
      <c r="H13" s="58"/>
      <c r="K13" s="58"/>
    </row>
    <row r="14" spans="9:11" ht="12.75" customHeight="1">
      <c r="I14" s="58"/>
      <c r="K14" s="58"/>
    </row>
    <row r="15" spans="9:10" ht="12.75" customHeight="1">
      <c r="I15" s="58"/>
      <c r="J15" s="58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  <ignoredErrors>
    <ignoredError sqref="D9:D1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="70" zoomScaleNormal="70" zoomScaleSheetLayoutView="100" workbookViewId="0" topLeftCell="A1">
      <selection activeCell="D6" sqref="D6:F6"/>
    </sheetView>
  </sheetViews>
  <sheetFormatPr defaultColWidth="12" defaultRowHeight="11.25"/>
  <cols>
    <col min="1" max="1" width="5" style="3" customWidth="1"/>
    <col min="2" max="2" width="16.66015625" style="3" customWidth="1"/>
    <col min="3" max="3" width="16.5" style="3" customWidth="1"/>
    <col min="4" max="4" width="43" style="3" customWidth="1"/>
    <col min="5" max="5" width="27.33203125" style="3" customWidth="1"/>
    <col min="6" max="16384" width="12" style="3" customWidth="1"/>
  </cols>
  <sheetData>
    <row r="1" spans="1:4" ht="16.5" customHeight="1">
      <c r="A1" s="4" t="s">
        <v>38</v>
      </c>
      <c r="B1" s="23"/>
      <c r="C1" s="23"/>
      <c r="D1" s="23"/>
    </row>
    <row r="2" spans="1:6" ht="33.75" customHeight="1">
      <c r="A2" s="6" t="s">
        <v>300</v>
      </c>
      <c r="B2" s="6"/>
      <c r="C2" s="6"/>
      <c r="D2" s="6"/>
      <c r="E2" s="6"/>
      <c r="F2" s="6"/>
    </row>
    <row r="3" spans="1:5" ht="14.25" customHeight="1">
      <c r="A3" s="7"/>
      <c r="B3" s="7"/>
      <c r="C3" s="7"/>
      <c r="D3" s="7"/>
      <c r="E3" s="7"/>
    </row>
    <row r="4" spans="1:6" ht="21.75" customHeight="1">
      <c r="A4" s="24"/>
      <c r="B4" s="25"/>
      <c r="C4" s="26"/>
      <c r="D4" s="26"/>
      <c r="E4" s="27" t="s">
        <v>43</v>
      </c>
      <c r="F4" s="27"/>
    </row>
    <row r="5" spans="1:6" ht="21.75" customHeight="1">
      <c r="A5" s="28" t="s">
        <v>301</v>
      </c>
      <c r="B5" s="29"/>
      <c r="C5" s="29"/>
      <c r="D5" s="10" t="s">
        <v>302</v>
      </c>
      <c r="E5" s="10"/>
      <c r="F5" s="10"/>
    </row>
    <row r="6" spans="1:6" ht="21.75" customHeight="1">
      <c r="A6" s="30" t="s">
        <v>303</v>
      </c>
      <c r="B6" s="31"/>
      <c r="C6" s="31"/>
      <c r="D6" s="9" t="s">
        <v>304</v>
      </c>
      <c r="E6" s="9"/>
      <c r="F6" s="9"/>
    </row>
    <row r="7" spans="1:6" ht="21.75" customHeight="1">
      <c r="A7" s="32" t="s">
        <v>305</v>
      </c>
      <c r="B7" s="33"/>
      <c r="C7" s="34"/>
      <c r="D7" s="35" t="s">
        <v>306</v>
      </c>
      <c r="E7" s="9">
        <v>50</v>
      </c>
      <c r="F7" s="9"/>
    </row>
    <row r="8" spans="1:6" ht="21.75" customHeight="1">
      <c r="A8" s="36"/>
      <c r="B8" s="37"/>
      <c r="C8" s="38"/>
      <c r="D8" s="35" t="s">
        <v>307</v>
      </c>
      <c r="E8" s="9">
        <v>50</v>
      </c>
      <c r="F8" s="9"/>
    </row>
    <row r="9" spans="1:6" ht="21.75" customHeight="1">
      <c r="A9" s="39"/>
      <c r="B9" s="40"/>
      <c r="C9" s="38"/>
      <c r="D9" s="35" t="s">
        <v>308</v>
      </c>
      <c r="E9" s="41"/>
      <c r="F9" s="42"/>
    </row>
    <row r="10" spans="1:6" ht="21.75" customHeight="1">
      <c r="A10" s="10" t="s">
        <v>309</v>
      </c>
      <c r="B10" s="35" t="s">
        <v>310</v>
      </c>
      <c r="C10" s="35"/>
      <c r="D10" s="35"/>
      <c r="E10" s="35"/>
      <c r="F10" s="35"/>
    </row>
    <row r="11" spans="1:6" ht="73.5" customHeight="1">
      <c r="A11" s="43"/>
      <c r="B11" s="35"/>
      <c r="C11" s="35"/>
      <c r="D11" s="35"/>
      <c r="E11" s="35"/>
      <c r="F11" s="35"/>
    </row>
    <row r="12" spans="1:6" ht="14.25">
      <c r="A12" s="9" t="s">
        <v>311</v>
      </c>
      <c r="B12" s="9" t="s">
        <v>312</v>
      </c>
      <c r="C12" s="9" t="s">
        <v>313</v>
      </c>
      <c r="D12" s="9" t="s">
        <v>314</v>
      </c>
      <c r="E12" s="9" t="s">
        <v>315</v>
      </c>
      <c r="F12" s="9" t="s">
        <v>163</v>
      </c>
    </row>
    <row r="13" spans="1:6" ht="21.75" customHeight="1">
      <c r="A13" s="9"/>
      <c r="B13" s="9" t="s">
        <v>316</v>
      </c>
      <c r="C13" s="9" t="s">
        <v>317</v>
      </c>
      <c r="D13" s="44" t="s">
        <v>318</v>
      </c>
      <c r="E13" s="35" t="s">
        <v>319</v>
      </c>
      <c r="F13" s="12"/>
    </row>
    <row r="14" spans="1:6" ht="21.75" customHeight="1">
      <c r="A14" s="9"/>
      <c r="B14" s="10"/>
      <c r="C14" s="9"/>
      <c r="D14" s="44" t="s">
        <v>320</v>
      </c>
      <c r="E14" s="35" t="s">
        <v>321</v>
      </c>
      <c r="F14" s="12"/>
    </row>
    <row r="15" spans="1:6" ht="21.75" customHeight="1">
      <c r="A15" s="9"/>
      <c r="B15" s="10"/>
      <c r="C15" s="9" t="s">
        <v>322</v>
      </c>
      <c r="D15" s="44" t="s">
        <v>323</v>
      </c>
      <c r="E15" s="35" t="s">
        <v>324</v>
      </c>
      <c r="F15" s="12"/>
    </row>
    <row r="16" spans="1:6" ht="28.5" customHeight="1">
      <c r="A16" s="9"/>
      <c r="B16" s="10"/>
      <c r="C16" s="9" t="s">
        <v>325</v>
      </c>
      <c r="D16" s="44" t="s">
        <v>326</v>
      </c>
      <c r="E16" s="35" t="s">
        <v>327</v>
      </c>
      <c r="F16" s="12"/>
    </row>
    <row r="17" spans="1:6" ht="21.75" customHeight="1">
      <c r="A17" s="9"/>
      <c r="B17" s="10"/>
      <c r="C17" s="9" t="s">
        <v>328</v>
      </c>
      <c r="D17" s="44" t="s">
        <v>329</v>
      </c>
      <c r="E17" s="35" t="s">
        <v>330</v>
      </c>
      <c r="F17" s="12"/>
    </row>
    <row r="18" spans="1:6" ht="106.5" customHeight="1">
      <c r="A18" s="9"/>
      <c r="B18" s="9" t="s">
        <v>331</v>
      </c>
      <c r="C18" s="9" t="s">
        <v>332</v>
      </c>
      <c r="D18" s="44" t="s">
        <v>333</v>
      </c>
      <c r="E18" s="35" t="s">
        <v>334</v>
      </c>
      <c r="F18" s="12"/>
    </row>
    <row r="19" spans="1:6" ht="73.5" customHeight="1">
      <c r="A19" s="9"/>
      <c r="B19" s="10"/>
      <c r="C19" s="9" t="s">
        <v>335</v>
      </c>
      <c r="D19" s="44" t="s">
        <v>336</v>
      </c>
      <c r="E19" s="35" t="s">
        <v>337</v>
      </c>
      <c r="F19" s="12"/>
    </row>
    <row r="20" spans="1:6" ht="39" customHeight="1">
      <c r="A20" s="9"/>
      <c r="B20" s="10"/>
      <c r="C20" s="9" t="s">
        <v>338</v>
      </c>
      <c r="D20" s="44" t="s">
        <v>339</v>
      </c>
      <c r="E20" s="35" t="s">
        <v>340</v>
      </c>
      <c r="F20" s="12"/>
    </row>
    <row r="21" spans="1:6" ht="37.5" customHeight="1">
      <c r="A21" s="9"/>
      <c r="B21" s="10"/>
      <c r="C21" s="9" t="s">
        <v>341</v>
      </c>
      <c r="D21" s="44" t="s">
        <v>342</v>
      </c>
      <c r="E21" s="35" t="s">
        <v>340</v>
      </c>
      <c r="F21" s="12"/>
    </row>
    <row r="22" spans="1:6" ht="21.75" customHeight="1">
      <c r="A22" s="9"/>
      <c r="B22" s="9" t="s">
        <v>343</v>
      </c>
      <c r="C22" s="9" t="s">
        <v>344</v>
      </c>
      <c r="D22" s="44" t="s">
        <v>345</v>
      </c>
      <c r="E22" s="45">
        <v>1</v>
      </c>
      <c r="F22" s="10"/>
    </row>
    <row r="23" spans="1:6" ht="21.75" customHeight="1">
      <c r="A23" s="9"/>
      <c r="B23" s="9"/>
      <c r="C23" s="9"/>
      <c r="D23" s="44" t="s">
        <v>346</v>
      </c>
      <c r="E23" s="45">
        <v>0.9</v>
      </c>
      <c r="F23" s="9"/>
    </row>
    <row r="24" spans="1:6" ht="21.75" customHeight="1">
      <c r="A24" s="9"/>
      <c r="B24" s="9"/>
      <c r="C24" s="9"/>
      <c r="D24" s="44" t="s">
        <v>347</v>
      </c>
      <c r="E24" s="45">
        <v>1</v>
      </c>
      <c r="F24" s="9"/>
    </row>
    <row r="25" spans="1:6" ht="49.5" customHeight="1">
      <c r="A25" s="46" t="s">
        <v>348</v>
      </c>
      <c r="B25" s="46"/>
      <c r="C25" s="46"/>
      <c r="D25" s="46"/>
      <c r="E25" s="46"/>
      <c r="F25" s="46"/>
    </row>
  </sheetData>
  <sheetProtection/>
  <mergeCells count="19">
    <mergeCell ref="A2:F2"/>
    <mergeCell ref="A3:E3"/>
    <mergeCell ref="E4:F4"/>
    <mergeCell ref="A5:C5"/>
    <mergeCell ref="D5:F5"/>
    <mergeCell ref="A6:C6"/>
    <mergeCell ref="D6:F6"/>
    <mergeCell ref="E7:F7"/>
    <mergeCell ref="E8:F8"/>
    <mergeCell ref="A25:F25"/>
    <mergeCell ref="A10:A11"/>
    <mergeCell ref="A12:A24"/>
    <mergeCell ref="B13:B17"/>
    <mergeCell ref="B18:B21"/>
    <mergeCell ref="B22:B24"/>
    <mergeCell ref="C13:C14"/>
    <mergeCell ref="C22:C24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SheetLayoutView="100" workbookViewId="0" topLeftCell="A1">
      <selection activeCell="G16" sqref="G16:H16"/>
    </sheetView>
  </sheetViews>
  <sheetFormatPr defaultColWidth="12" defaultRowHeight="11.25"/>
  <cols>
    <col min="1" max="1" width="12" style="3" customWidth="1"/>
    <col min="2" max="2" width="18.5" style="3" customWidth="1"/>
    <col min="3" max="3" width="16.33203125" style="3" customWidth="1"/>
    <col min="4" max="4" width="9.33203125" style="3" customWidth="1"/>
    <col min="5" max="5" width="42" style="3" customWidth="1"/>
    <col min="6" max="8" width="18" style="3" customWidth="1"/>
    <col min="9" max="16384" width="12" style="3" customWidth="1"/>
  </cols>
  <sheetData>
    <row r="1" spans="1:4" s="1" customFormat="1" ht="16.5" customHeight="1">
      <c r="A1" s="4" t="s">
        <v>40</v>
      </c>
      <c r="B1" s="5"/>
      <c r="C1" s="5"/>
      <c r="D1" s="5"/>
    </row>
    <row r="2" spans="1:8" ht="23.25" customHeight="1">
      <c r="A2" s="6" t="s">
        <v>41</v>
      </c>
      <c r="B2" s="6"/>
      <c r="C2" s="6"/>
      <c r="D2" s="6"/>
      <c r="E2" s="6"/>
      <c r="F2" s="6"/>
      <c r="G2" s="6"/>
      <c r="H2" s="6"/>
    </row>
    <row r="3" spans="1:8" ht="18" customHeight="1">
      <c r="A3" s="7"/>
      <c r="B3" s="7"/>
      <c r="C3" s="7"/>
      <c r="D3" s="7"/>
      <c r="E3" s="7"/>
      <c r="F3" s="7"/>
      <c r="G3" s="7"/>
      <c r="H3" s="7"/>
    </row>
    <row r="4" spans="1:4" s="1" customFormat="1" ht="17.25" customHeight="1">
      <c r="A4" s="8"/>
      <c r="B4" s="8"/>
      <c r="C4" s="8"/>
      <c r="D4" s="8"/>
    </row>
    <row r="5" spans="1:8" ht="21.75" customHeight="1">
      <c r="A5" s="9" t="s">
        <v>349</v>
      </c>
      <c r="B5" s="9"/>
      <c r="C5" s="9"/>
      <c r="D5" s="9" t="s">
        <v>350</v>
      </c>
      <c r="E5" s="9"/>
      <c r="F5" s="9"/>
      <c r="G5" s="9"/>
      <c r="H5" s="9"/>
    </row>
    <row r="6" spans="1:8" ht="21.75" customHeight="1">
      <c r="A6" s="9" t="s">
        <v>351</v>
      </c>
      <c r="B6" s="9" t="s">
        <v>352</v>
      </c>
      <c r="C6" s="9"/>
      <c r="D6" s="10" t="s">
        <v>353</v>
      </c>
      <c r="E6" s="10"/>
      <c r="F6" s="10" t="s">
        <v>354</v>
      </c>
      <c r="G6" s="10"/>
      <c r="H6" s="10"/>
    </row>
    <row r="7" spans="1:8" ht="21.75" customHeight="1">
      <c r="A7" s="9"/>
      <c r="B7" s="9"/>
      <c r="C7" s="9"/>
      <c r="D7" s="10"/>
      <c r="E7" s="10"/>
      <c r="F7" s="10" t="s">
        <v>355</v>
      </c>
      <c r="G7" s="10" t="s">
        <v>356</v>
      </c>
      <c r="H7" s="10" t="s">
        <v>357</v>
      </c>
    </row>
    <row r="8" spans="1:8" ht="21.75" customHeight="1">
      <c r="A8" s="9"/>
      <c r="B8" s="9" t="s">
        <v>358</v>
      </c>
      <c r="C8" s="9"/>
      <c r="D8" s="11" t="s">
        <v>359</v>
      </c>
      <c r="E8" s="11"/>
      <c r="F8" s="11">
        <f>G8</f>
        <v>156.89</v>
      </c>
      <c r="G8" s="11">
        <v>156.89</v>
      </c>
      <c r="H8" s="12"/>
    </row>
    <row r="9" spans="1:8" ht="21.75" customHeight="1">
      <c r="A9" s="9"/>
      <c r="B9" s="9" t="s">
        <v>360</v>
      </c>
      <c r="C9" s="9"/>
      <c r="D9" s="11" t="s">
        <v>361</v>
      </c>
      <c r="E9" s="11"/>
      <c r="F9" s="11">
        <f>G9</f>
        <v>14.4</v>
      </c>
      <c r="G9" s="11">
        <v>14.4</v>
      </c>
      <c r="H9" s="12"/>
    </row>
    <row r="10" spans="1:8" ht="21.75" customHeight="1">
      <c r="A10" s="9"/>
      <c r="B10" s="9" t="s">
        <v>362</v>
      </c>
      <c r="C10" s="9"/>
      <c r="D10" s="11" t="s">
        <v>302</v>
      </c>
      <c r="E10" s="11"/>
      <c r="F10" s="11">
        <f>G10</f>
        <v>50</v>
      </c>
      <c r="G10" s="11">
        <v>50</v>
      </c>
      <c r="H10" s="12"/>
    </row>
    <row r="11" spans="1:8" ht="21.75" customHeight="1">
      <c r="A11" s="9"/>
      <c r="B11" s="9" t="s">
        <v>363</v>
      </c>
      <c r="C11" s="9"/>
      <c r="D11" s="9"/>
      <c r="E11" s="10"/>
      <c r="F11" s="10">
        <f>SUM(F8:F10)</f>
        <v>221.29</v>
      </c>
      <c r="G11" s="10">
        <f>SUM(G8:G10)</f>
        <v>221.29</v>
      </c>
      <c r="H11" s="12"/>
    </row>
    <row r="12" spans="1:8" ht="144" customHeight="1">
      <c r="A12" s="10" t="s">
        <v>364</v>
      </c>
      <c r="B12" s="13" t="s">
        <v>365</v>
      </c>
      <c r="C12" s="14"/>
      <c r="D12" s="14"/>
      <c r="E12" s="14"/>
      <c r="F12" s="14"/>
      <c r="G12" s="14"/>
      <c r="H12" s="14"/>
    </row>
    <row r="13" spans="1:8" ht="21.75" customHeight="1">
      <c r="A13" s="9" t="s">
        <v>366</v>
      </c>
      <c r="B13" s="10" t="s">
        <v>312</v>
      </c>
      <c r="C13" s="10" t="s">
        <v>313</v>
      </c>
      <c r="D13" s="10"/>
      <c r="E13" s="10" t="s">
        <v>314</v>
      </c>
      <c r="F13" s="10"/>
      <c r="G13" s="10" t="s">
        <v>315</v>
      </c>
      <c r="H13" s="10"/>
    </row>
    <row r="14" spans="1:8" ht="21.75" customHeight="1">
      <c r="A14" s="10"/>
      <c r="B14" s="10" t="s">
        <v>367</v>
      </c>
      <c r="C14" s="10" t="s">
        <v>317</v>
      </c>
      <c r="D14" s="10"/>
      <c r="E14" s="15" t="s">
        <v>326</v>
      </c>
      <c r="F14" s="15"/>
      <c r="G14" s="15" t="s">
        <v>327</v>
      </c>
      <c r="H14" s="15"/>
    </row>
    <row r="15" spans="1:8" ht="21.75" customHeight="1">
      <c r="A15" s="10"/>
      <c r="B15" s="10"/>
      <c r="C15" s="10"/>
      <c r="D15" s="10"/>
      <c r="E15" s="15" t="s">
        <v>368</v>
      </c>
      <c r="F15" s="15"/>
      <c r="G15" s="15" t="s">
        <v>369</v>
      </c>
      <c r="H15" s="15"/>
    </row>
    <row r="16" spans="1:8" ht="21.75" customHeight="1">
      <c r="A16" s="10"/>
      <c r="B16" s="10"/>
      <c r="C16" s="10"/>
      <c r="D16" s="10"/>
      <c r="E16" s="15" t="s">
        <v>370</v>
      </c>
      <c r="F16" s="15"/>
      <c r="G16" s="16" t="s">
        <v>371</v>
      </c>
      <c r="H16" s="17"/>
    </row>
    <row r="17" spans="1:8" ht="21.75" customHeight="1">
      <c r="A17" s="10"/>
      <c r="B17" s="10"/>
      <c r="C17" s="9" t="s">
        <v>322</v>
      </c>
      <c r="D17" s="9"/>
      <c r="E17" s="15" t="s">
        <v>326</v>
      </c>
      <c r="F17" s="15"/>
      <c r="G17" s="15" t="s">
        <v>372</v>
      </c>
      <c r="H17" s="15"/>
    </row>
    <row r="18" spans="1:8" ht="21.75" customHeight="1">
      <c r="A18" s="10"/>
      <c r="B18" s="10"/>
      <c r="C18" s="9"/>
      <c r="D18" s="9"/>
      <c r="E18" s="15" t="s">
        <v>368</v>
      </c>
      <c r="F18" s="15"/>
      <c r="G18" s="15" t="s">
        <v>372</v>
      </c>
      <c r="H18" s="15"/>
    </row>
    <row r="19" spans="1:8" ht="21.75" customHeight="1">
      <c r="A19" s="10"/>
      <c r="B19" s="10"/>
      <c r="C19" s="9"/>
      <c r="D19" s="9"/>
      <c r="E19" s="15" t="s">
        <v>370</v>
      </c>
      <c r="F19" s="15"/>
      <c r="G19" s="15" t="s">
        <v>372</v>
      </c>
      <c r="H19" s="15"/>
    </row>
    <row r="20" spans="1:8" ht="21.75" customHeight="1">
      <c r="A20" s="10"/>
      <c r="B20" s="10"/>
      <c r="C20" s="9" t="s">
        <v>325</v>
      </c>
      <c r="D20" s="9"/>
      <c r="E20" s="15" t="s">
        <v>326</v>
      </c>
      <c r="F20" s="15"/>
      <c r="G20" s="18">
        <v>45078</v>
      </c>
      <c r="H20" s="15"/>
    </row>
    <row r="21" spans="1:8" ht="21.75" customHeight="1">
      <c r="A21" s="10"/>
      <c r="B21" s="10"/>
      <c r="C21" s="9"/>
      <c r="D21" s="9"/>
      <c r="E21" s="15" t="s">
        <v>368</v>
      </c>
      <c r="F21" s="15"/>
      <c r="G21" s="18">
        <v>45108</v>
      </c>
      <c r="H21" s="15"/>
    </row>
    <row r="22" spans="1:8" ht="21.75" customHeight="1">
      <c r="A22" s="10"/>
      <c r="B22" s="10"/>
      <c r="C22" s="9" t="s">
        <v>328</v>
      </c>
      <c r="D22" s="9"/>
      <c r="E22" s="15" t="s">
        <v>326</v>
      </c>
      <c r="F22" s="15"/>
      <c r="G22" s="15" t="s">
        <v>373</v>
      </c>
      <c r="H22" s="15"/>
    </row>
    <row r="23" spans="1:8" ht="21.75" customHeight="1">
      <c r="A23" s="10"/>
      <c r="B23" s="10"/>
      <c r="C23" s="9"/>
      <c r="D23" s="9"/>
      <c r="E23" s="15" t="s">
        <v>368</v>
      </c>
      <c r="F23" s="15"/>
      <c r="G23" s="15" t="s">
        <v>374</v>
      </c>
      <c r="H23" s="15"/>
    </row>
    <row r="24" spans="1:8" ht="21.75" customHeight="1">
      <c r="A24" s="10"/>
      <c r="B24" s="10"/>
      <c r="C24" s="9"/>
      <c r="D24" s="9"/>
      <c r="E24" s="15" t="s">
        <v>375</v>
      </c>
      <c r="F24" s="15"/>
      <c r="G24" s="15" t="s">
        <v>330</v>
      </c>
      <c r="H24" s="15"/>
    </row>
    <row r="25" spans="1:8" ht="21.75" customHeight="1">
      <c r="A25" s="10"/>
      <c r="B25" s="10" t="s">
        <v>376</v>
      </c>
      <c r="C25" s="9" t="s">
        <v>332</v>
      </c>
      <c r="D25" s="9"/>
      <c r="E25" s="15" t="s">
        <v>377</v>
      </c>
      <c r="F25" s="15"/>
      <c r="G25" s="15" t="s">
        <v>378</v>
      </c>
      <c r="H25" s="15"/>
    </row>
    <row r="26" spans="1:8" ht="21.75" customHeight="1">
      <c r="A26" s="10"/>
      <c r="B26" s="10"/>
      <c r="C26" s="9"/>
      <c r="D26" s="9"/>
      <c r="E26" s="15" t="s">
        <v>379</v>
      </c>
      <c r="F26" s="15"/>
      <c r="G26" s="15" t="s">
        <v>380</v>
      </c>
      <c r="H26" s="15"/>
    </row>
    <row r="27" spans="1:8" ht="21.75" customHeight="1">
      <c r="A27" s="10"/>
      <c r="B27" s="10"/>
      <c r="C27" s="9" t="s">
        <v>335</v>
      </c>
      <c r="D27" s="9"/>
      <c r="E27" s="15" t="s">
        <v>381</v>
      </c>
      <c r="F27" s="15"/>
      <c r="G27" s="15" t="s">
        <v>382</v>
      </c>
      <c r="H27" s="15"/>
    </row>
    <row r="28" spans="1:8" ht="21.75" customHeight="1">
      <c r="A28" s="10"/>
      <c r="B28" s="10"/>
      <c r="C28" s="9"/>
      <c r="D28" s="9"/>
      <c r="E28" s="15" t="s">
        <v>383</v>
      </c>
      <c r="F28" s="15"/>
      <c r="G28" s="19" t="s">
        <v>340</v>
      </c>
      <c r="H28" s="19"/>
    </row>
    <row r="29" spans="1:8" ht="21.75" customHeight="1">
      <c r="A29" s="10"/>
      <c r="B29" s="10"/>
      <c r="C29" s="9" t="s">
        <v>338</v>
      </c>
      <c r="D29" s="9"/>
      <c r="E29" s="15" t="s">
        <v>384</v>
      </c>
      <c r="F29" s="15"/>
      <c r="G29" s="15" t="s">
        <v>385</v>
      </c>
      <c r="H29" s="15"/>
    </row>
    <row r="30" spans="1:8" ht="21.75" customHeight="1">
      <c r="A30" s="10"/>
      <c r="B30" s="10"/>
      <c r="C30" s="9"/>
      <c r="D30" s="9"/>
      <c r="E30" s="15" t="s">
        <v>386</v>
      </c>
      <c r="F30" s="15"/>
      <c r="G30" s="19" t="s">
        <v>340</v>
      </c>
      <c r="H30" s="19"/>
    </row>
    <row r="31" spans="1:8" ht="21.75" customHeight="1">
      <c r="A31" s="10"/>
      <c r="B31" s="10"/>
      <c r="C31" s="9" t="s">
        <v>341</v>
      </c>
      <c r="D31" s="9"/>
      <c r="E31" s="15" t="s">
        <v>387</v>
      </c>
      <c r="F31" s="15"/>
      <c r="G31" s="19" t="s">
        <v>340</v>
      </c>
      <c r="H31" s="19"/>
    </row>
    <row r="32" spans="1:8" ht="21.75" customHeight="1">
      <c r="A32" s="10"/>
      <c r="B32" s="10"/>
      <c r="C32" s="9"/>
      <c r="D32" s="9"/>
      <c r="E32" s="15" t="s">
        <v>388</v>
      </c>
      <c r="F32" s="15"/>
      <c r="G32" s="19" t="s">
        <v>340</v>
      </c>
      <c r="H32" s="19"/>
    </row>
    <row r="33" spans="1:8" ht="21.75" customHeight="1">
      <c r="A33" s="10"/>
      <c r="B33" s="9" t="s">
        <v>343</v>
      </c>
      <c r="C33" s="9" t="s">
        <v>344</v>
      </c>
      <c r="D33" s="9"/>
      <c r="E33" s="15" t="s">
        <v>345</v>
      </c>
      <c r="F33" s="15"/>
      <c r="G33" s="20">
        <v>1</v>
      </c>
      <c r="H33" s="19"/>
    </row>
    <row r="34" spans="1:8" ht="21.75" customHeight="1">
      <c r="A34" s="10"/>
      <c r="B34" s="9"/>
      <c r="C34" s="9"/>
      <c r="D34" s="9"/>
      <c r="E34" s="15" t="s">
        <v>346</v>
      </c>
      <c r="F34" s="15"/>
      <c r="G34" s="20">
        <v>0.9</v>
      </c>
      <c r="H34" s="19"/>
    </row>
    <row r="35" spans="1:8" ht="21.75" customHeight="1">
      <c r="A35" s="10"/>
      <c r="B35" s="9"/>
      <c r="C35" s="9"/>
      <c r="D35" s="9"/>
      <c r="E35" s="15" t="s">
        <v>347</v>
      </c>
      <c r="F35" s="15"/>
      <c r="G35" s="20">
        <v>1</v>
      </c>
      <c r="H35" s="19"/>
    </row>
    <row r="36" spans="1:8" s="2" customFormat="1" ht="45" customHeight="1">
      <c r="A36" s="21" t="s">
        <v>389</v>
      </c>
      <c r="B36" s="21"/>
      <c r="C36" s="21"/>
      <c r="D36" s="21"/>
      <c r="E36" s="21"/>
      <c r="F36" s="21"/>
      <c r="G36" s="21"/>
      <c r="H36" s="21"/>
    </row>
    <row r="44" ht="14.25">
      <c r="G44" s="22"/>
    </row>
  </sheetData>
  <sheetProtection/>
  <mergeCells count="7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A36:H36"/>
    <mergeCell ref="A6:A11"/>
    <mergeCell ref="A13:A35"/>
    <mergeCell ref="B14:B24"/>
    <mergeCell ref="B25:B32"/>
    <mergeCell ref="B33:B35"/>
    <mergeCell ref="B6:C7"/>
    <mergeCell ref="D6:E7"/>
    <mergeCell ref="C17:D19"/>
    <mergeCell ref="C14:D16"/>
    <mergeCell ref="C20:D21"/>
    <mergeCell ref="C22:D24"/>
    <mergeCell ref="C33:D35"/>
    <mergeCell ref="C25:D26"/>
    <mergeCell ref="C27:D28"/>
    <mergeCell ref="C29:D30"/>
    <mergeCell ref="C31:D32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SheetLayoutView="100" workbookViewId="0" topLeftCell="A1">
      <selection activeCell="B11" sqref="B11:J11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spans="1:12" ht="24" customHeight="1">
      <c r="A3" s="141" t="s">
        <v>6</v>
      </c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4" t="s">
        <v>8</v>
      </c>
      <c r="L3" s="144" t="s">
        <v>9</v>
      </c>
    </row>
    <row r="4" spans="1:12" s="139" customFormat="1" ht="24.75" customHeight="1">
      <c r="A4" s="142" t="s">
        <v>10</v>
      </c>
      <c r="B4" s="143" t="s">
        <v>11</v>
      </c>
      <c r="C4" s="143"/>
      <c r="D4" s="143"/>
      <c r="E4" s="143"/>
      <c r="F4" s="143"/>
      <c r="G4" s="143"/>
      <c r="H4" s="143"/>
      <c r="I4" s="143"/>
      <c r="J4" s="143"/>
      <c r="K4" s="142" t="s">
        <v>12</v>
      </c>
      <c r="L4" s="142"/>
    </row>
    <row r="5" spans="1:12" s="139" customFormat="1" ht="24.75" customHeight="1">
      <c r="A5" s="144" t="s">
        <v>13</v>
      </c>
      <c r="B5" s="145" t="s">
        <v>14</v>
      </c>
      <c r="C5" s="145"/>
      <c r="D5" s="145"/>
      <c r="E5" s="145"/>
      <c r="F5" s="145"/>
      <c r="G5" s="145"/>
      <c r="H5" s="145"/>
      <c r="I5" s="145"/>
      <c r="J5" s="145"/>
      <c r="K5" s="142" t="s">
        <v>12</v>
      </c>
      <c r="L5" s="144"/>
    </row>
    <row r="6" spans="1:12" s="139" customFormat="1" ht="24.75" customHeight="1">
      <c r="A6" s="144" t="s">
        <v>15</v>
      </c>
      <c r="B6" s="145" t="s">
        <v>16</v>
      </c>
      <c r="C6" s="145"/>
      <c r="D6" s="145"/>
      <c r="E6" s="145"/>
      <c r="F6" s="145"/>
      <c r="G6" s="145"/>
      <c r="H6" s="145"/>
      <c r="I6" s="145"/>
      <c r="J6" s="145"/>
      <c r="K6" s="142" t="s">
        <v>12</v>
      </c>
      <c r="L6" s="144"/>
    </row>
    <row r="7" spans="1:12" s="139" customFormat="1" ht="24.75" customHeight="1">
      <c r="A7" s="144" t="s">
        <v>17</v>
      </c>
      <c r="B7" s="145" t="s">
        <v>18</v>
      </c>
      <c r="C7" s="145"/>
      <c r="D7" s="145"/>
      <c r="E7" s="145"/>
      <c r="F7" s="145"/>
      <c r="G7" s="145"/>
      <c r="H7" s="145"/>
      <c r="I7" s="145"/>
      <c r="J7" s="145"/>
      <c r="K7" s="142" t="s">
        <v>12</v>
      </c>
      <c r="L7" s="144"/>
    </row>
    <row r="8" spans="1:12" s="139" customFormat="1" ht="24.75" customHeight="1">
      <c r="A8" s="144" t="s">
        <v>19</v>
      </c>
      <c r="B8" s="145" t="s">
        <v>20</v>
      </c>
      <c r="C8" s="145"/>
      <c r="D8" s="145"/>
      <c r="E8" s="145"/>
      <c r="F8" s="145"/>
      <c r="G8" s="145"/>
      <c r="H8" s="145"/>
      <c r="I8" s="145"/>
      <c r="J8" s="145"/>
      <c r="K8" s="142" t="s">
        <v>12</v>
      </c>
      <c r="L8" s="144"/>
    </row>
    <row r="9" spans="1:12" s="139" customFormat="1" ht="24.75" customHeight="1">
      <c r="A9" s="144" t="s">
        <v>21</v>
      </c>
      <c r="B9" s="145" t="s">
        <v>22</v>
      </c>
      <c r="C9" s="145"/>
      <c r="D9" s="145"/>
      <c r="E9" s="145"/>
      <c r="F9" s="145"/>
      <c r="G9" s="145"/>
      <c r="H9" s="145"/>
      <c r="I9" s="145"/>
      <c r="J9" s="145"/>
      <c r="K9" s="142" t="s">
        <v>12</v>
      </c>
      <c r="L9" s="144"/>
    </row>
    <row r="10" spans="1:12" s="139" customFormat="1" ht="24.75" customHeight="1">
      <c r="A10" s="144" t="s">
        <v>23</v>
      </c>
      <c r="B10" s="145" t="s">
        <v>24</v>
      </c>
      <c r="C10" s="145"/>
      <c r="D10" s="145"/>
      <c r="E10" s="145"/>
      <c r="F10" s="145"/>
      <c r="G10" s="145"/>
      <c r="H10" s="145"/>
      <c r="I10" s="145"/>
      <c r="J10" s="145"/>
      <c r="K10" s="142" t="s">
        <v>12</v>
      </c>
      <c r="L10" s="144"/>
    </row>
    <row r="11" spans="1:12" s="139" customFormat="1" ht="24.75" customHeight="1">
      <c r="A11" s="144" t="s">
        <v>25</v>
      </c>
      <c r="B11" s="145" t="s">
        <v>26</v>
      </c>
      <c r="C11" s="145"/>
      <c r="D11" s="145"/>
      <c r="E11" s="145"/>
      <c r="F11" s="145"/>
      <c r="G11" s="145"/>
      <c r="H11" s="145"/>
      <c r="I11" s="145"/>
      <c r="J11" s="145"/>
      <c r="K11" s="142" t="s">
        <v>12</v>
      </c>
      <c r="L11" s="144"/>
    </row>
    <row r="12" spans="1:12" s="139" customFormat="1" ht="24.75" customHeight="1">
      <c r="A12" s="144" t="s">
        <v>27</v>
      </c>
      <c r="B12" s="145" t="s">
        <v>28</v>
      </c>
      <c r="C12" s="145"/>
      <c r="D12" s="145"/>
      <c r="E12" s="145"/>
      <c r="F12" s="145"/>
      <c r="G12" s="145"/>
      <c r="H12" s="145"/>
      <c r="I12" s="145"/>
      <c r="J12" s="145"/>
      <c r="K12" s="144" t="s">
        <v>29</v>
      </c>
      <c r="L12" s="144" t="s">
        <v>30</v>
      </c>
    </row>
    <row r="13" spans="1:12" s="139" customFormat="1" ht="24.75" customHeight="1">
      <c r="A13" s="144" t="s">
        <v>31</v>
      </c>
      <c r="B13" s="145" t="s">
        <v>32</v>
      </c>
      <c r="C13" s="145"/>
      <c r="D13" s="145"/>
      <c r="E13" s="145"/>
      <c r="F13" s="145"/>
      <c r="G13" s="145"/>
      <c r="H13" s="145"/>
      <c r="I13" s="145"/>
      <c r="J13" s="145"/>
      <c r="K13" s="142" t="s">
        <v>12</v>
      </c>
      <c r="L13" s="144"/>
    </row>
    <row r="14" spans="1:12" s="139" customFormat="1" ht="24.75" customHeight="1">
      <c r="A14" s="144" t="s">
        <v>33</v>
      </c>
      <c r="B14" s="145" t="s">
        <v>34</v>
      </c>
      <c r="C14" s="145"/>
      <c r="D14" s="145"/>
      <c r="E14" s="145"/>
      <c r="F14" s="145"/>
      <c r="G14" s="145"/>
      <c r="H14" s="145"/>
      <c r="I14" s="145"/>
      <c r="J14" s="145"/>
      <c r="K14" s="144" t="s">
        <v>29</v>
      </c>
      <c r="L14" s="144" t="s">
        <v>35</v>
      </c>
    </row>
    <row r="15" spans="1:12" ht="24.75" customHeight="1">
      <c r="A15" s="144" t="s">
        <v>36</v>
      </c>
      <c r="B15" s="146" t="s">
        <v>37</v>
      </c>
      <c r="C15" s="146"/>
      <c r="D15" s="146"/>
      <c r="E15" s="146"/>
      <c r="F15" s="146"/>
      <c r="G15" s="146"/>
      <c r="H15" s="146"/>
      <c r="I15" s="146"/>
      <c r="J15" s="146"/>
      <c r="K15" s="142" t="s">
        <v>12</v>
      </c>
      <c r="L15" s="148"/>
    </row>
    <row r="16" spans="1:12" ht="24.75" customHeight="1">
      <c r="A16" s="144" t="s">
        <v>38</v>
      </c>
      <c r="B16" s="145" t="s">
        <v>39</v>
      </c>
      <c r="C16" s="145"/>
      <c r="D16" s="145"/>
      <c r="E16" s="145"/>
      <c r="F16" s="145"/>
      <c r="G16" s="145"/>
      <c r="H16" s="145"/>
      <c r="I16" s="145"/>
      <c r="J16" s="145"/>
      <c r="K16" s="142" t="s">
        <v>12</v>
      </c>
      <c r="L16" s="149"/>
    </row>
    <row r="17" spans="1:12" ht="24.75" customHeight="1">
      <c r="A17" s="144" t="s">
        <v>40</v>
      </c>
      <c r="B17" s="145" t="s">
        <v>41</v>
      </c>
      <c r="C17" s="145"/>
      <c r="D17" s="145"/>
      <c r="E17" s="145"/>
      <c r="F17" s="145"/>
      <c r="G17" s="145"/>
      <c r="H17" s="145"/>
      <c r="I17" s="145"/>
      <c r="J17" s="145"/>
      <c r="K17" s="142" t="s">
        <v>12</v>
      </c>
      <c r="L17" s="150"/>
    </row>
    <row r="18" spans="1:12" ht="36.75" customHeight="1">
      <c r="A18" s="147" t="s">
        <v>42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A18:L18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zoomScale="85" zoomScaleNormal="85" zoomScaleSheetLayoutView="100" workbookViewId="0" topLeftCell="A3">
      <selection activeCell="H11" activeCellId="1" sqref="H15 H11"/>
    </sheetView>
  </sheetViews>
  <sheetFormatPr defaultColWidth="9.16015625" defaultRowHeight="12.75" customHeight="1"/>
  <cols>
    <col min="1" max="1" width="40.5" style="0" customWidth="1"/>
    <col min="2" max="2" width="17.66015625" style="116" customWidth="1"/>
    <col min="3" max="3" width="41" style="0" customWidth="1"/>
    <col min="4" max="4" width="20" style="117" customWidth="1"/>
    <col min="5" max="5" width="43" style="0" customWidth="1"/>
    <col min="6" max="6" width="16.83203125" style="0" customWidth="1"/>
    <col min="7" max="7" width="35.5" style="0" customWidth="1"/>
    <col min="8" max="8" width="12.5" style="0" customWidth="1"/>
  </cols>
  <sheetData>
    <row r="1" spans="1:6" ht="22.5" customHeight="1">
      <c r="A1" s="70" t="s">
        <v>10</v>
      </c>
      <c r="B1" s="118"/>
      <c r="C1" s="71"/>
      <c r="D1" s="119"/>
      <c r="E1" s="71"/>
      <c r="F1" s="72"/>
    </row>
    <row r="2" spans="1:8" ht="22.5" customHeight="1">
      <c r="A2" s="73" t="s">
        <v>11</v>
      </c>
      <c r="B2" s="120"/>
      <c r="C2" s="73"/>
      <c r="D2" s="121"/>
      <c r="E2" s="73"/>
      <c r="F2" s="73"/>
      <c r="G2" s="73"/>
      <c r="H2" s="73"/>
    </row>
    <row r="3" spans="1:8" ht="22.5" customHeight="1">
      <c r="A3" s="74"/>
      <c r="B3" s="74"/>
      <c r="C3" s="75"/>
      <c r="D3" s="122"/>
      <c r="E3" s="76"/>
      <c r="H3" s="77" t="s">
        <v>43</v>
      </c>
    </row>
    <row r="4" spans="1:8" ht="22.5" customHeight="1">
      <c r="A4" s="78" t="s">
        <v>44</v>
      </c>
      <c r="B4" s="123"/>
      <c r="C4" s="78" t="s">
        <v>45</v>
      </c>
      <c r="D4" s="124"/>
      <c r="E4" s="78"/>
      <c r="F4" s="78"/>
      <c r="G4" s="78"/>
      <c r="H4" s="78"/>
    </row>
    <row r="5" spans="1:8" ht="22.5" customHeight="1">
      <c r="A5" s="78" t="s">
        <v>46</v>
      </c>
      <c r="B5" s="123" t="s">
        <v>47</v>
      </c>
      <c r="C5" s="78" t="s">
        <v>48</v>
      </c>
      <c r="D5" s="125" t="s">
        <v>47</v>
      </c>
      <c r="E5" s="78" t="s">
        <v>49</v>
      </c>
      <c r="F5" s="78" t="s">
        <v>47</v>
      </c>
      <c r="G5" s="78" t="s">
        <v>50</v>
      </c>
      <c r="H5" s="78" t="s">
        <v>47</v>
      </c>
    </row>
    <row r="6" spans="1:8" ht="22.5" customHeight="1">
      <c r="A6" s="101" t="s">
        <v>51</v>
      </c>
      <c r="B6" s="126">
        <v>221.29</v>
      </c>
      <c r="C6" s="127" t="s">
        <v>51</v>
      </c>
      <c r="D6" s="126">
        <v>221.29</v>
      </c>
      <c r="E6" s="128" t="s">
        <v>51</v>
      </c>
      <c r="F6" s="126">
        <v>221.29</v>
      </c>
      <c r="G6" s="128" t="s">
        <v>51</v>
      </c>
      <c r="H6" s="126">
        <v>221.29</v>
      </c>
    </row>
    <row r="7" spans="1:8" ht="22.5" customHeight="1">
      <c r="A7" s="80" t="s">
        <v>52</v>
      </c>
      <c r="B7" s="126">
        <v>221.29</v>
      </c>
      <c r="C7" s="102" t="s">
        <v>53</v>
      </c>
      <c r="D7" s="129">
        <v>64.4</v>
      </c>
      <c r="E7" s="85" t="s">
        <v>54</v>
      </c>
      <c r="F7" s="126">
        <v>171.29</v>
      </c>
      <c r="G7" s="85" t="s">
        <v>55</v>
      </c>
      <c r="H7" s="57" t="s">
        <v>56</v>
      </c>
    </row>
    <row r="8" spans="1:8" ht="22.5" customHeight="1">
      <c r="A8" s="80" t="s">
        <v>57</v>
      </c>
      <c r="B8" s="126">
        <v>221.29</v>
      </c>
      <c r="C8" s="102" t="s">
        <v>58</v>
      </c>
      <c r="D8" s="126" t="s">
        <v>56</v>
      </c>
      <c r="E8" s="85" t="s">
        <v>59</v>
      </c>
      <c r="F8" s="126">
        <v>156.8</v>
      </c>
      <c r="G8" s="85" t="s">
        <v>60</v>
      </c>
      <c r="H8" s="57" t="s">
        <v>56</v>
      </c>
    </row>
    <row r="9" spans="1:8" ht="22.5" customHeight="1">
      <c r="A9" s="103" t="s">
        <v>61</v>
      </c>
      <c r="B9" s="126" t="s">
        <v>56</v>
      </c>
      <c r="C9" s="102" t="s">
        <v>62</v>
      </c>
      <c r="D9" s="126" t="s">
        <v>56</v>
      </c>
      <c r="E9" s="85" t="s">
        <v>63</v>
      </c>
      <c r="F9" s="129">
        <v>14.4</v>
      </c>
      <c r="G9" s="85" t="s">
        <v>64</v>
      </c>
      <c r="H9" s="57" t="s">
        <v>56</v>
      </c>
    </row>
    <row r="10" spans="1:8" ht="22.5" customHeight="1">
      <c r="A10" s="80" t="s">
        <v>65</v>
      </c>
      <c r="B10" s="126" t="s">
        <v>56</v>
      </c>
      <c r="C10" s="102" t="s">
        <v>66</v>
      </c>
      <c r="D10" s="126" t="s">
        <v>56</v>
      </c>
      <c r="E10" s="85" t="s">
        <v>67</v>
      </c>
      <c r="F10" s="57">
        <v>0.09</v>
      </c>
      <c r="G10" s="85" t="s">
        <v>68</v>
      </c>
      <c r="H10" s="57" t="s">
        <v>56</v>
      </c>
    </row>
    <row r="11" spans="1:8" ht="22.5" customHeight="1">
      <c r="A11" s="80" t="s">
        <v>69</v>
      </c>
      <c r="B11" s="126" t="s">
        <v>56</v>
      </c>
      <c r="C11" s="102" t="s">
        <v>70</v>
      </c>
      <c r="D11" s="126" t="s">
        <v>56</v>
      </c>
      <c r="E11" s="85" t="s">
        <v>71</v>
      </c>
      <c r="F11" s="57" t="s">
        <v>56</v>
      </c>
      <c r="G11" s="85" t="s">
        <v>72</v>
      </c>
      <c r="H11" s="129">
        <v>221.2</v>
      </c>
    </row>
    <row r="12" spans="1:8" ht="22.5" customHeight="1">
      <c r="A12" s="80" t="s">
        <v>73</v>
      </c>
      <c r="B12" s="126" t="s">
        <v>56</v>
      </c>
      <c r="C12" s="102" t="s">
        <v>74</v>
      </c>
      <c r="D12" s="130" t="s">
        <v>56</v>
      </c>
      <c r="E12" s="85" t="s">
        <v>75</v>
      </c>
      <c r="F12" s="129">
        <v>50</v>
      </c>
      <c r="G12" s="85" t="s">
        <v>76</v>
      </c>
      <c r="H12" s="57" t="s">
        <v>56</v>
      </c>
    </row>
    <row r="13" spans="1:8" ht="22.5" customHeight="1">
      <c r="A13" s="80" t="s">
        <v>77</v>
      </c>
      <c r="B13" s="126" t="s">
        <v>56</v>
      </c>
      <c r="C13" s="102" t="s">
        <v>78</v>
      </c>
      <c r="D13" s="126" t="s">
        <v>56</v>
      </c>
      <c r="E13" s="85" t="s">
        <v>59</v>
      </c>
      <c r="F13" s="57" t="s">
        <v>56</v>
      </c>
      <c r="G13" s="85" t="s">
        <v>79</v>
      </c>
      <c r="H13" s="57" t="s">
        <v>56</v>
      </c>
    </row>
    <row r="14" spans="1:8" ht="22.5" customHeight="1">
      <c r="A14" s="80" t="s">
        <v>80</v>
      </c>
      <c r="B14" s="126" t="s">
        <v>56</v>
      </c>
      <c r="C14" s="102" t="s">
        <v>81</v>
      </c>
      <c r="D14" s="129">
        <v>22.1</v>
      </c>
      <c r="E14" s="85" t="s">
        <v>63</v>
      </c>
      <c r="F14" s="129">
        <v>50</v>
      </c>
      <c r="G14" s="85" t="s">
        <v>82</v>
      </c>
      <c r="H14" s="57" t="s">
        <v>56</v>
      </c>
    </row>
    <row r="15" spans="1:8" ht="22.5" customHeight="1">
      <c r="A15" s="80" t="s">
        <v>83</v>
      </c>
      <c r="B15" s="126" t="s">
        <v>56</v>
      </c>
      <c r="C15" s="102" t="s">
        <v>84</v>
      </c>
      <c r="D15" s="130" t="s">
        <v>56</v>
      </c>
      <c r="E15" s="85" t="s">
        <v>85</v>
      </c>
      <c r="F15" s="57" t="s">
        <v>56</v>
      </c>
      <c r="G15" s="85" t="s">
        <v>86</v>
      </c>
      <c r="H15" s="129">
        <v>0.09</v>
      </c>
    </row>
    <row r="16" spans="1:8" ht="22.5" customHeight="1">
      <c r="A16" s="104" t="s">
        <v>87</v>
      </c>
      <c r="B16" s="126" t="s">
        <v>56</v>
      </c>
      <c r="C16" s="102" t="s">
        <v>88</v>
      </c>
      <c r="D16" s="130" t="s">
        <v>56</v>
      </c>
      <c r="E16" s="85" t="s">
        <v>89</v>
      </c>
      <c r="F16" s="57" t="s">
        <v>56</v>
      </c>
      <c r="G16" s="85" t="s">
        <v>90</v>
      </c>
      <c r="H16" s="57" t="s">
        <v>56</v>
      </c>
    </row>
    <row r="17" spans="1:8" ht="22.5" customHeight="1">
      <c r="A17" s="104" t="s">
        <v>91</v>
      </c>
      <c r="B17" s="126" t="s">
        <v>56</v>
      </c>
      <c r="C17" s="102" t="s">
        <v>92</v>
      </c>
      <c r="D17" s="130" t="s">
        <v>56</v>
      </c>
      <c r="E17" s="85" t="s">
        <v>93</v>
      </c>
      <c r="F17" s="57" t="s">
        <v>56</v>
      </c>
      <c r="G17" s="85" t="s">
        <v>94</v>
      </c>
      <c r="H17" s="57" t="s">
        <v>56</v>
      </c>
    </row>
    <row r="18" spans="1:8" ht="22.5" customHeight="1">
      <c r="A18" s="104"/>
      <c r="B18" s="126"/>
      <c r="C18" s="102" t="s">
        <v>95</v>
      </c>
      <c r="D18" s="129">
        <v>120.39</v>
      </c>
      <c r="E18" s="85" t="s">
        <v>96</v>
      </c>
      <c r="F18" s="57" t="s">
        <v>56</v>
      </c>
      <c r="G18" s="85"/>
      <c r="H18" s="57"/>
    </row>
    <row r="19" spans="1:8" ht="22.5" customHeight="1">
      <c r="A19" s="87"/>
      <c r="B19" s="131"/>
      <c r="C19" s="102" t="s">
        <v>97</v>
      </c>
      <c r="D19" s="130" t="s">
        <v>56</v>
      </c>
      <c r="E19" s="85" t="s">
        <v>98</v>
      </c>
      <c r="F19" s="57" t="s">
        <v>56</v>
      </c>
      <c r="G19" s="85"/>
      <c r="H19" s="83"/>
    </row>
    <row r="20" spans="1:8" ht="22.5" customHeight="1">
      <c r="A20" s="87"/>
      <c r="B20" s="132"/>
      <c r="C20" s="102" t="s">
        <v>99</v>
      </c>
      <c r="D20" s="130" t="s">
        <v>56</v>
      </c>
      <c r="E20" s="85" t="s">
        <v>100</v>
      </c>
      <c r="F20" s="57" t="s">
        <v>56</v>
      </c>
      <c r="G20" s="85"/>
      <c r="H20" s="83"/>
    </row>
    <row r="21" spans="1:8" ht="22.5" customHeight="1">
      <c r="A21" s="88"/>
      <c r="B21" s="132"/>
      <c r="C21" s="102" t="s">
        <v>101</v>
      </c>
      <c r="D21" s="130" t="s">
        <v>56</v>
      </c>
      <c r="E21" s="85" t="s">
        <v>102</v>
      </c>
      <c r="F21" s="57" t="s">
        <v>56</v>
      </c>
      <c r="G21" s="85"/>
      <c r="H21" s="83"/>
    </row>
    <row r="22" spans="1:8" ht="22.5" customHeight="1">
      <c r="A22" s="90"/>
      <c r="B22" s="132"/>
      <c r="C22" s="102" t="s">
        <v>103</v>
      </c>
      <c r="D22" s="130" t="s">
        <v>56</v>
      </c>
      <c r="E22" s="85" t="s">
        <v>104</v>
      </c>
      <c r="F22" s="57" t="s">
        <v>56</v>
      </c>
      <c r="G22" s="85"/>
      <c r="H22" s="83"/>
    </row>
    <row r="23" spans="1:8" ht="22.5" customHeight="1">
      <c r="A23" s="105"/>
      <c r="B23" s="132"/>
      <c r="C23" s="102" t="s">
        <v>105</v>
      </c>
      <c r="D23" s="130" t="s">
        <v>56</v>
      </c>
      <c r="E23" s="91" t="s">
        <v>106</v>
      </c>
      <c r="F23" s="57" t="s">
        <v>56</v>
      </c>
      <c r="G23" s="91"/>
      <c r="H23" s="83"/>
    </row>
    <row r="24" spans="1:8" ht="22.5" customHeight="1">
      <c r="A24" s="105"/>
      <c r="B24" s="132"/>
      <c r="C24" s="102" t="s">
        <v>107</v>
      </c>
      <c r="D24" s="130" t="s">
        <v>56</v>
      </c>
      <c r="E24" s="91" t="s">
        <v>108</v>
      </c>
      <c r="F24" s="57" t="s">
        <v>56</v>
      </c>
      <c r="G24" s="91"/>
      <c r="H24" s="83"/>
    </row>
    <row r="25" spans="1:8" ht="22.5" customHeight="1">
      <c r="A25" s="105"/>
      <c r="B25" s="132"/>
      <c r="C25" s="102" t="s">
        <v>109</v>
      </c>
      <c r="D25" s="130" t="s">
        <v>56</v>
      </c>
      <c r="E25" s="91" t="s">
        <v>110</v>
      </c>
      <c r="F25" s="57" t="s">
        <v>56</v>
      </c>
      <c r="G25" s="91"/>
      <c r="H25" s="83"/>
    </row>
    <row r="26" spans="1:8" ht="22.5" customHeight="1">
      <c r="A26" s="105"/>
      <c r="B26" s="132"/>
      <c r="C26" s="102" t="s">
        <v>111</v>
      </c>
      <c r="D26" s="126">
        <v>14.4</v>
      </c>
      <c r="E26" s="91"/>
      <c r="F26" s="83"/>
      <c r="G26" s="91"/>
      <c r="H26" s="83"/>
    </row>
    <row r="27" spans="1:8" ht="22.5" customHeight="1">
      <c r="A27" s="90"/>
      <c r="B27" s="131"/>
      <c r="C27" s="102" t="s">
        <v>112</v>
      </c>
      <c r="D27" s="130" t="s">
        <v>56</v>
      </c>
      <c r="E27" s="85"/>
      <c r="F27" s="83"/>
      <c r="G27" s="85"/>
      <c r="H27" s="83"/>
    </row>
    <row r="28" spans="1:8" ht="22.5" customHeight="1">
      <c r="A28" s="90"/>
      <c r="B28" s="131"/>
      <c r="C28" s="102" t="s">
        <v>113</v>
      </c>
      <c r="D28" s="130" t="s">
        <v>56</v>
      </c>
      <c r="E28" s="85"/>
      <c r="F28" s="83"/>
      <c r="G28" s="85"/>
      <c r="H28" s="83"/>
    </row>
    <row r="29" spans="1:8" ht="22.5" customHeight="1">
      <c r="A29" s="90"/>
      <c r="B29" s="131"/>
      <c r="C29" s="102" t="s">
        <v>114</v>
      </c>
      <c r="D29" s="130" t="s">
        <v>56</v>
      </c>
      <c r="E29" s="85"/>
      <c r="F29" s="83"/>
      <c r="G29" s="85"/>
      <c r="H29" s="83"/>
    </row>
    <row r="30" spans="1:8" ht="22.5" customHeight="1">
      <c r="A30" s="90"/>
      <c r="B30" s="132"/>
      <c r="C30" s="102" t="s">
        <v>115</v>
      </c>
      <c r="D30" s="130" t="s">
        <v>56</v>
      </c>
      <c r="E30" s="85"/>
      <c r="F30" s="83"/>
      <c r="G30" s="85"/>
      <c r="H30" s="83"/>
    </row>
    <row r="31" spans="1:8" ht="26.25" customHeight="1">
      <c r="A31" s="90"/>
      <c r="B31" s="132"/>
      <c r="C31" s="82"/>
      <c r="D31" s="133"/>
      <c r="E31" s="85"/>
      <c r="F31" s="93"/>
      <c r="G31" s="85"/>
      <c r="H31" s="93"/>
    </row>
    <row r="32" spans="1:8" ht="22.5" customHeight="1">
      <c r="A32" s="79" t="s">
        <v>116</v>
      </c>
      <c r="B32" s="126" t="s">
        <v>117</v>
      </c>
      <c r="C32" s="79" t="s">
        <v>118</v>
      </c>
      <c r="D32" s="130" t="s">
        <v>117</v>
      </c>
      <c r="E32" s="79" t="s">
        <v>118</v>
      </c>
      <c r="F32" s="57" t="s">
        <v>117</v>
      </c>
      <c r="G32" s="79" t="s">
        <v>118</v>
      </c>
      <c r="H32" s="57" t="s">
        <v>117</v>
      </c>
    </row>
    <row r="33" spans="1:8" ht="22.5" customHeight="1">
      <c r="A33" s="134" t="s">
        <v>119</v>
      </c>
      <c r="B33" s="132"/>
      <c r="C33" s="104" t="s">
        <v>120</v>
      </c>
      <c r="D33" s="133"/>
      <c r="E33" s="104" t="s">
        <v>120</v>
      </c>
      <c r="F33" s="93"/>
      <c r="G33" s="104" t="s">
        <v>120</v>
      </c>
      <c r="H33" s="93"/>
    </row>
    <row r="34" spans="1:8" ht="22.5" customHeight="1">
      <c r="A34" s="134" t="s">
        <v>121</v>
      </c>
      <c r="B34" s="132"/>
      <c r="C34" s="84" t="s">
        <v>122</v>
      </c>
      <c r="D34" s="135"/>
      <c r="E34" s="84" t="s">
        <v>122</v>
      </c>
      <c r="F34" s="83"/>
      <c r="G34" s="84" t="s">
        <v>122</v>
      </c>
      <c r="H34" s="83"/>
    </row>
    <row r="35" spans="1:8" ht="22.5" customHeight="1">
      <c r="A35" s="134" t="s">
        <v>123</v>
      </c>
      <c r="B35" s="132"/>
      <c r="C35" s="136"/>
      <c r="D35" s="133"/>
      <c r="E35" s="90"/>
      <c r="F35" s="92"/>
      <c r="G35" s="90"/>
      <c r="H35" s="92"/>
    </row>
    <row r="36" spans="1:8" ht="21" customHeight="1">
      <c r="A36" s="90"/>
      <c r="B36" s="132"/>
      <c r="C36" s="88"/>
      <c r="D36" s="137"/>
      <c r="E36" s="88"/>
      <c r="F36" s="138"/>
      <c r="G36" s="88"/>
      <c r="H36" s="138"/>
    </row>
    <row r="37" spans="1:8" ht="22.5" customHeight="1">
      <c r="A37" s="78" t="s">
        <v>124</v>
      </c>
      <c r="B37" s="126" t="s">
        <v>117</v>
      </c>
      <c r="C37" s="107" t="s">
        <v>125</v>
      </c>
      <c r="D37" s="130" t="s">
        <v>117</v>
      </c>
      <c r="E37" s="78" t="s">
        <v>125</v>
      </c>
      <c r="F37" s="57" t="s">
        <v>117</v>
      </c>
      <c r="G37" s="78" t="s">
        <v>125</v>
      </c>
      <c r="H37" s="57" t="s">
        <v>117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tabSelected="1" zoomScaleSheetLayoutView="100" workbookViewId="0" topLeftCell="A1">
      <selection activeCell="P16" sqref="P16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1" style="0" customWidth="1"/>
    <col min="4" max="4" width="14" style="0" customWidth="1"/>
    <col min="5" max="5" width="14.5" style="0" customWidth="1"/>
    <col min="6" max="6" width="11.33203125" style="0" customWidth="1"/>
    <col min="7" max="7" width="12.33203125" style="0" customWidth="1"/>
    <col min="8" max="12" width="14.33203125" style="0" customWidth="1"/>
    <col min="13" max="13" width="9.16015625" style="0" customWidth="1"/>
    <col min="14" max="14" width="14.33203125" style="0" customWidth="1"/>
    <col min="15" max="255" width="9.16015625" style="0" customWidth="1"/>
  </cols>
  <sheetData>
    <row r="1" spans="1:2" ht="29.25" customHeight="1">
      <c r="A1" s="58" t="s">
        <v>13</v>
      </c>
      <c r="B1" s="58"/>
    </row>
    <row r="2" spans="1:14" ht="35.2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21.75" customHeight="1">
      <c r="N3" s="63" t="s">
        <v>43</v>
      </c>
    </row>
    <row r="4" spans="1:14" ht="18" customHeight="1">
      <c r="A4" s="48" t="s">
        <v>126</v>
      </c>
      <c r="B4" s="48" t="s">
        <v>127</v>
      </c>
      <c r="C4" s="111" t="s">
        <v>128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5"/>
    </row>
    <row r="5" spans="1:14" ht="22.5" customHeight="1">
      <c r="A5" s="48"/>
      <c r="B5" s="48"/>
      <c r="C5" s="53" t="s">
        <v>129</v>
      </c>
      <c r="D5" s="53" t="s">
        <v>130</v>
      </c>
      <c r="E5" s="53"/>
      <c r="F5" s="53" t="s">
        <v>131</v>
      </c>
      <c r="G5" s="53" t="s">
        <v>132</v>
      </c>
      <c r="H5" s="53" t="s">
        <v>133</v>
      </c>
      <c r="I5" s="53" t="s">
        <v>134</v>
      </c>
      <c r="J5" s="53" t="s">
        <v>135</v>
      </c>
      <c r="K5" s="53" t="s">
        <v>119</v>
      </c>
      <c r="L5" s="53" t="s">
        <v>123</v>
      </c>
      <c r="M5" s="53" t="s">
        <v>121</v>
      </c>
      <c r="N5" s="53" t="s">
        <v>136</v>
      </c>
    </row>
    <row r="6" spans="1:14" ht="33.75" customHeight="1">
      <c r="A6" s="48"/>
      <c r="B6" s="48"/>
      <c r="C6" s="53"/>
      <c r="D6" s="53" t="s">
        <v>137</v>
      </c>
      <c r="E6" s="53" t="s">
        <v>138</v>
      </c>
      <c r="F6" s="53"/>
      <c r="G6" s="53"/>
      <c r="H6" s="53"/>
      <c r="I6" s="53"/>
      <c r="J6" s="53"/>
      <c r="K6" s="53"/>
      <c r="L6" s="53"/>
      <c r="M6" s="53"/>
      <c r="N6" s="53"/>
    </row>
    <row r="7" spans="1:14" s="110" customFormat="1" ht="19.5" customHeight="1">
      <c r="A7" s="56" t="s">
        <v>139</v>
      </c>
      <c r="B7" s="56" t="s">
        <v>129</v>
      </c>
      <c r="C7" s="97">
        <v>221.29</v>
      </c>
      <c r="D7" s="98">
        <v>221.29</v>
      </c>
      <c r="E7" s="113"/>
      <c r="F7" s="98">
        <v>0</v>
      </c>
      <c r="G7" s="114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</row>
    <row r="8" spans="1:14" s="110" customFormat="1" ht="19.5" customHeight="1">
      <c r="A8" s="56" t="s">
        <v>140</v>
      </c>
      <c r="B8" s="56" t="s">
        <v>141</v>
      </c>
      <c r="C8" s="97">
        <v>221.29</v>
      </c>
      <c r="D8" s="98">
        <v>221.29</v>
      </c>
      <c r="E8" s="113"/>
      <c r="F8" s="98">
        <v>0</v>
      </c>
      <c r="G8" s="114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</row>
    <row r="9" spans="1:14" s="110" customFormat="1" ht="19.5" customHeight="1">
      <c r="A9" s="56" t="s">
        <v>142</v>
      </c>
      <c r="B9" s="56" t="s">
        <v>141</v>
      </c>
      <c r="C9" s="97">
        <v>221.29</v>
      </c>
      <c r="D9" s="98">
        <v>221.29</v>
      </c>
      <c r="E9" s="113"/>
      <c r="F9" s="98">
        <v>0</v>
      </c>
      <c r="G9" s="114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</row>
    <row r="10" spans="2:14" ht="12.75" customHeight="1">
      <c r="B10" s="58"/>
      <c r="C10" s="58"/>
      <c r="D10" s="58"/>
      <c r="E10" s="58"/>
      <c r="F10" s="58"/>
      <c r="G10" s="58"/>
      <c r="H10" s="58"/>
      <c r="M10" s="58"/>
      <c r="N10" s="58"/>
    </row>
    <row r="11" spans="2:14" ht="12.75" customHeight="1">
      <c r="B11" s="58"/>
      <c r="C11" s="58"/>
      <c r="D11" s="58"/>
      <c r="E11" s="58"/>
      <c r="F11" s="58"/>
      <c r="G11" s="58"/>
      <c r="M11" s="58"/>
      <c r="N11" s="58"/>
    </row>
    <row r="12" spans="3:14" ht="12.75" customHeight="1">
      <c r="C12" s="58"/>
      <c r="D12" s="58"/>
      <c r="E12" s="58"/>
      <c r="M12" s="58"/>
      <c r="N12" s="58"/>
    </row>
    <row r="13" spans="3:14" ht="12.75" customHeight="1">
      <c r="C13" s="58"/>
      <c r="D13" s="58"/>
      <c r="E13" s="58"/>
      <c r="F13" s="58"/>
      <c r="K13" s="58"/>
      <c r="M13" s="58"/>
      <c r="N13" s="58"/>
    </row>
    <row r="14" spans="6:14" ht="12.75" customHeight="1">
      <c r="F14" s="58"/>
      <c r="L14" s="58"/>
      <c r="M14" s="58"/>
      <c r="N14" s="58"/>
    </row>
    <row r="15" spans="12:14" ht="12.75" customHeight="1">
      <c r="L15" s="58"/>
      <c r="M15" s="58"/>
      <c r="N15" s="58"/>
    </row>
    <row r="16" spans="12:14" ht="12.75" customHeight="1">
      <c r="L16" s="58"/>
      <c r="N16" s="58"/>
    </row>
    <row r="17" spans="12:14" ht="12.75" customHeight="1">
      <c r="L17" s="58"/>
      <c r="M17" s="58"/>
      <c r="N17" s="58"/>
    </row>
    <row r="18" spans="13:14" ht="12.75" customHeight="1">
      <c r="M18" s="58"/>
      <c r="N18" s="58"/>
    </row>
  </sheetData>
  <sheetProtection/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showZeros="0" zoomScale="125" zoomScaleNormal="125" zoomScaleSheetLayoutView="100" workbookViewId="0" topLeftCell="A1">
      <selection activeCell="H11" sqref="H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4.33203125" style="0" customWidth="1"/>
    <col min="4" max="4" width="12.33203125" style="0" customWidth="1"/>
    <col min="5" max="5" width="13" style="0" customWidth="1"/>
    <col min="6" max="9" width="14.33203125" style="0" customWidth="1"/>
    <col min="10" max="10" width="9.16015625" style="0" customWidth="1"/>
    <col min="11" max="12" width="14.33203125" style="0" customWidth="1"/>
    <col min="13" max="13" width="13.33203125" style="0" customWidth="1"/>
  </cols>
  <sheetData>
    <row r="1" spans="1:2" ht="29.25" customHeight="1">
      <c r="A1" s="58" t="s">
        <v>15</v>
      </c>
      <c r="B1" s="58"/>
    </row>
    <row r="2" spans="1:13" ht="35.25" customHeight="1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ht="21.75" customHeight="1">
      <c r="L3" s="63" t="s">
        <v>43</v>
      </c>
    </row>
    <row r="4" spans="1:12" ht="15" customHeight="1">
      <c r="A4" s="48" t="s">
        <v>126</v>
      </c>
      <c r="B4" s="48" t="s">
        <v>127</v>
      </c>
      <c r="C4" s="48" t="s">
        <v>128</v>
      </c>
      <c r="D4" s="48"/>
      <c r="E4" s="48"/>
      <c r="F4" s="48"/>
      <c r="G4" s="48"/>
      <c r="H4" s="48"/>
      <c r="I4" s="48"/>
      <c r="J4" s="48"/>
      <c r="K4" s="48"/>
      <c r="L4" s="48"/>
    </row>
    <row r="5" spans="1:12" ht="30" customHeight="1">
      <c r="A5" s="48"/>
      <c r="B5" s="48"/>
      <c r="C5" s="53" t="s">
        <v>129</v>
      </c>
      <c r="D5" s="53" t="s">
        <v>143</v>
      </c>
      <c r="E5" s="53"/>
      <c r="F5" s="53" t="s">
        <v>131</v>
      </c>
      <c r="G5" s="53" t="s">
        <v>133</v>
      </c>
      <c r="H5" s="53" t="s">
        <v>134</v>
      </c>
      <c r="I5" s="53" t="s">
        <v>135</v>
      </c>
      <c r="J5" s="53" t="s">
        <v>121</v>
      </c>
      <c r="K5" s="53" t="s">
        <v>136</v>
      </c>
      <c r="L5" s="53" t="s">
        <v>123</v>
      </c>
    </row>
    <row r="6" spans="1:12" ht="40.5" customHeight="1">
      <c r="A6" s="48"/>
      <c r="B6" s="48"/>
      <c r="C6" s="53"/>
      <c r="D6" s="53" t="s">
        <v>137</v>
      </c>
      <c r="E6" s="53" t="s">
        <v>144</v>
      </c>
      <c r="F6" s="53"/>
      <c r="G6" s="53"/>
      <c r="H6" s="53"/>
      <c r="I6" s="53"/>
      <c r="J6" s="53"/>
      <c r="K6" s="53"/>
      <c r="L6" s="53"/>
    </row>
    <row r="7" spans="1:12" ht="12.75" customHeight="1">
      <c r="A7" s="56" t="s">
        <v>139</v>
      </c>
      <c r="B7" s="56" t="s">
        <v>129</v>
      </c>
      <c r="C7" s="57">
        <v>221.29</v>
      </c>
      <c r="D7" s="57">
        <v>221.29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</row>
    <row r="8" spans="1:12" ht="12.75" customHeight="1">
      <c r="A8" s="56" t="s">
        <v>140</v>
      </c>
      <c r="B8" s="56" t="s">
        <v>141</v>
      </c>
      <c r="C8" s="57">
        <v>221.29</v>
      </c>
      <c r="D8" s="57">
        <v>221.29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</row>
    <row r="9" spans="1:12" ht="12.75" customHeight="1">
      <c r="A9" s="56" t="s">
        <v>142</v>
      </c>
      <c r="B9" s="56" t="s">
        <v>141</v>
      </c>
      <c r="C9" s="57">
        <v>221.29</v>
      </c>
      <c r="D9" s="57">
        <v>221.29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</row>
    <row r="10" spans="2:13" ht="12.75" customHeight="1">
      <c r="B10" s="58"/>
      <c r="C10" s="58"/>
      <c r="D10" s="58"/>
      <c r="E10" s="58"/>
      <c r="F10" s="58"/>
      <c r="G10" s="58"/>
      <c r="I10" s="58"/>
      <c r="J10" s="58"/>
      <c r="K10" s="58"/>
      <c r="M10" s="58"/>
    </row>
    <row r="11" spans="3:13" ht="12.75" customHeight="1">
      <c r="C11" s="58"/>
      <c r="D11" s="58"/>
      <c r="E11" s="58"/>
      <c r="I11" s="58"/>
      <c r="J11" s="58"/>
      <c r="K11" s="58"/>
      <c r="M11" s="58"/>
    </row>
    <row r="12" spans="3:13" ht="12.75" customHeight="1">
      <c r="C12" s="58"/>
      <c r="D12" s="58"/>
      <c r="E12" s="58"/>
      <c r="F12" s="58"/>
      <c r="I12" s="58"/>
      <c r="J12" s="58"/>
      <c r="K12" s="58"/>
      <c r="M12" s="58"/>
    </row>
    <row r="13" spans="6:11" ht="12.75" customHeight="1">
      <c r="F13" s="58"/>
      <c r="I13" s="58"/>
      <c r="J13" s="58"/>
      <c r="K13" s="58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SheetLayoutView="100" workbookViewId="0" topLeftCell="A1">
      <selection activeCell="C37" sqref="C3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12.33203125" style="0" customWidth="1"/>
    <col min="7" max="7" width="43" style="0" customWidth="1"/>
    <col min="8" max="8" width="15.16015625" style="0" customWidth="1"/>
  </cols>
  <sheetData>
    <row r="1" spans="1:8" ht="22.5" customHeight="1">
      <c r="A1" s="70" t="s">
        <v>17</v>
      </c>
      <c r="B1" s="71"/>
      <c r="C1" s="71"/>
      <c r="D1" s="71"/>
      <c r="E1" s="71"/>
      <c r="F1" s="71"/>
      <c r="G1" s="71"/>
      <c r="H1" s="72"/>
    </row>
    <row r="2" spans="1:8" ht="22.5" customHeight="1">
      <c r="A2" s="73" t="s">
        <v>18</v>
      </c>
      <c r="B2" s="73"/>
      <c r="C2" s="73"/>
      <c r="D2" s="73"/>
      <c r="E2" s="73"/>
      <c r="F2" s="73"/>
      <c r="G2" s="73"/>
      <c r="H2" s="73"/>
    </row>
    <row r="3" spans="1:8" ht="22.5" customHeight="1">
      <c r="A3" s="74"/>
      <c r="B3" s="74"/>
      <c r="C3" s="75"/>
      <c r="D3" s="75"/>
      <c r="E3" s="76"/>
      <c r="F3" s="76"/>
      <c r="G3" s="76"/>
      <c r="H3" s="77" t="s">
        <v>43</v>
      </c>
    </row>
    <row r="4" spans="1:8" ht="22.5" customHeight="1">
      <c r="A4" s="78" t="s">
        <v>44</v>
      </c>
      <c r="B4" s="78"/>
      <c r="C4" s="78" t="s">
        <v>45</v>
      </c>
      <c r="D4" s="78"/>
      <c r="E4" s="78"/>
      <c r="F4" s="78"/>
      <c r="G4" s="78"/>
      <c r="H4" s="78"/>
    </row>
    <row r="5" spans="1:8" ht="22.5" customHeight="1">
      <c r="A5" s="78" t="s">
        <v>46</v>
      </c>
      <c r="B5" s="78" t="s">
        <v>47</v>
      </c>
      <c r="C5" s="78" t="s">
        <v>48</v>
      </c>
      <c r="D5" s="79" t="s">
        <v>47</v>
      </c>
      <c r="E5" s="78" t="s">
        <v>49</v>
      </c>
      <c r="F5" s="78" t="s">
        <v>47</v>
      </c>
      <c r="G5" s="78" t="s">
        <v>50</v>
      </c>
      <c r="H5" s="78" t="s">
        <v>47</v>
      </c>
    </row>
    <row r="6" spans="1:8" ht="22.5" customHeight="1">
      <c r="A6" s="101" t="s">
        <v>145</v>
      </c>
      <c r="B6" s="57" t="s">
        <v>117</v>
      </c>
      <c r="C6" s="101" t="s">
        <v>145</v>
      </c>
      <c r="D6" s="57" t="s">
        <v>117</v>
      </c>
      <c r="E6" s="85" t="s">
        <v>145</v>
      </c>
      <c r="F6" s="57" t="s">
        <v>117</v>
      </c>
      <c r="G6" s="85" t="s">
        <v>145</v>
      </c>
      <c r="H6" s="57" t="s">
        <v>117</v>
      </c>
    </row>
    <row r="7" spans="1:8" ht="22.5" customHeight="1">
      <c r="A7" s="80" t="s">
        <v>146</v>
      </c>
      <c r="B7" s="57" t="s">
        <v>117</v>
      </c>
      <c r="C7" s="102" t="s">
        <v>53</v>
      </c>
      <c r="D7" s="57" t="s">
        <v>147</v>
      </c>
      <c r="E7" s="85" t="s">
        <v>54</v>
      </c>
      <c r="F7" s="57" t="s">
        <v>148</v>
      </c>
      <c r="G7" s="85" t="s">
        <v>55</v>
      </c>
      <c r="H7" s="57" t="s">
        <v>56</v>
      </c>
    </row>
    <row r="8" spans="1:10" ht="22.5" customHeight="1">
      <c r="A8" s="103" t="s">
        <v>149</v>
      </c>
      <c r="B8" s="57" t="s">
        <v>56</v>
      </c>
      <c r="C8" s="102" t="s">
        <v>58</v>
      </c>
      <c r="D8" s="57" t="s">
        <v>56</v>
      </c>
      <c r="E8" s="85" t="s">
        <v>59</v>
      </c>
      <c r="F8" s="57" t="s">
        <v>150</v>
      </c>
      <c r="G8" s="85" t="s">
        <v>60</v>
      </c>
      <c r="H8" s="57" t="s">
        <v>56</v>
      </c>
      <c r="J8" s="58"/>
    </row>
    <row r="9" spans="1:8" ht="22.5" customHeight="1">
      <c r="A9" s="80" t="s">
        <v>151</v>
      </c>
      <c r="B9" s="57" t="s">
        <v>56</v>
      </c>
      <c r="C9" s="102" t="s">
        <v>62</v>
      </c>
      <c r="D9" s="57" t="s">
        <v>56</v>
      </c>
      <c r="E9" s="85" t="s">
        <v>63</v>
      </c>
      <c r="F9" s="57" t="s">
        <v>152</v>
      </c>
      <c r="G9" s="85" t="s">
        <v>64</v>
      </c>
      <c r="H9" s="57" t="s">
        <v>56</v>
      </c>
    </row>
    <row r="10" spans="1:8" ht="22.5" customHeight="1">
      <c r="A10" s="80" t="s">
        <v>153</v>
      </c>
      <c r="B10" s="57" t="s">
        <v>56</v>
      </c>
      <c r="C10" s="102" t="s">
        <v>66</v>
      </c>
      <c r="D10" s="57" t="s">
        <v>56</v>
      </c>
      <c r="E10" s="85" t="s">
        <v>67</v>
      </c>
      <c r="F10" s="57">
        <v>0.09</v>
      </c>
      <c r="G10" s="85" t="s">
        <v>68</v>
      </c>
      <c r="H10" s="57" t="s">
        <v>56</v>
      </c>
    </row>
    <row r="11" spans="1:8" ht="22.5" customHeight="1">
      <c r="A11" s="80"/>
      <c r="B11" s="83"/>
      <c r="C11" s="102" t="s">
        <v>70</v>
      </c>
      <c r="D11" s="57" t="s">
        <v>56</v>
      </c>
      <c r="E11" s="85" t="s">
        <v>71</v>
      </c>
      <c r="F11" s="57" t="s">
        <v>56</v>
      </c>
      <c r="G11" s="85" t="s">
        <v>72</v>
      </c>
      <c r="H11" s="57" t="s">
        <v>154</v>
      </c>
    </row>
    <row r="12" spans="1:8" ht="22.5" customHeight="1">
      <c r="A12" s="80"/>
      <c r="B12" s="83"/>
      <c r="C12" s="102" t="s">
        <v>74</v>
      </c>
      <c r="D12" s="57" t="s">
        <v>56</v>
      </c>
      <c r="E12" s="85" t="s">
        <v>75</v>
      </c>
      <c r="F12" s="57" t="s">
        <v>155</v>
      </c>
      <c r="G12" s="85" t="s">
        <v>76</v>
      </c>
      <c r="H12" s="57" t="s">
        <v>56</v>
      </c>
    </row>
    <row r="13" spans="1:8" ht="22.5" customHeight="1">
      <c r="A13" s="80"/>
      <c r="B13" s="83"/>
      <c r="C13" s="102" t="s">
        <v>78</v>
      </c>
      <c r="D13" s="57" t="s">
        <v>56</v>
      </c>
      <c r="E13" s="85" t="s">
        <v>59</v>
      </c>
      <c r="F13" s="57" t="s">
        <v>56</v>
      </c>
      <c r="G13" s="85" t="s">
        <v>79</v>
      </c>
      <c r="H13" s="57" t="s">
        <v>56</v>
      </c>
    </row>
    <row r="14" spans="1:8" ht="22.5" customHeight="1">
      <c r="A14" s="80"/>
      <c r="B14" s="83"/>
      <c r="C14" s="102" t="s">
        <v>81</v>
      </c>
      <c r="D14" s="57" t="s">
        <v>156</v>
      </c>
      <c r="E14" s="85" t="s">
        <v>63</v>
      </c>
      <c r="F14" s="57" t="s">
        <v>155</v>
      </c>
      <c r="G14" s="85" t="s">
        <v>82</v>
      </c>
      <c r="H14" s="57" t="s">
        <v>56</v>
      </c>
    </row>
    <row r="15" spans="1:8" ht="22.5" customHeight="1">
      <c r="A15" s="104"/>
      <c r="B15" s="83"/>
      <c r="C15" s="102" t="s">
        <v>84</v>
      </c>
      <c r="D15" s="57" t="s">
        <v>56</v>
      </c>
      <c r="E15" s="85" t="s">
        <v>85</v>
      </c>
      <c r="F15" s="57" t="s">
        <v>56</v>
      </c>
      <c r="G15" s="85" t="s">
        <v>86</v>
      </c>
      <c r="H15" s="57">
        <v>0.09</v>
      </c>
    </row>
    <row r="16" spans="1:8" ht="22.5" customHeight="1">
      <c r="A16" s="104"/>
      <c r="B16" s="83"/>
      <c r="C16" s="102" t="s">
        <v>88</v>
      </c>
      <c r="D16" s="57" t="s">
        <v>56</v>
      </c>
      <c r="E16" s="85" t="s">
        <v>89</v>
      </c>
      <c r="F16" s="57" t="s">
        <v>56</v>
      </c>
      <c r="G16" s="85" t="s">
        <v>90</v>
      </c>
      <c r="H16" s="57" t="s">
        <v>56</v>
      </c>
    </row>
    <row r="17" spans="1:8" ht="22.5" customHeight="1">
      <c r="A17" s="104"/>
      <c r="B17" s="83"/>
      <c r="C17" s="102" t="s">
        <v>92</v>
      </c>
      <c r="D17" s="57" t="s">
        <v>56</v>
      </c>
      <c r="E17" s="85" t="s">
        <v>93</v>
      </c>
      <c r="F17" s="57" t="s">
        <v>56</v>
      </c>
      <c r="G17" s="85" t="s">
        <v>94</v>
      </c>
      <c r="H17" s="57" t="s">
        <v>56</v>
      </c>
    </row>
    <row r="18" spans="1:8" ht="22.5" customHeight="1">
      <c r="A18" s="104"/>
      <c r="B18" s="81"/>
      <c r="C18" s="102" t="s">
        <v>95</v>
      </c>
      <c r="D18" s="57" t="s">
        <v>157</v>
      </c>
      <c r="E18" s="85" t="s">
        <v>96</v>
      </c>
      <c r="F18" s="57" t="s">
        <v>56</v>
      </c>
      <c r="G18" s="85"/>
      <c r="H18" s="83"/>
    </row>
    <row r="19" spans="1:8" ht="22.5" customHeight="1">
      <c r="A19" s="87"/>
      <c r="B19" s="89"/>
      <c r="C19" s="102" t="s">
        <v>97</v>
      </c>
      <c r="D19" s="57" t="s">
        <v>56</v>
      </c>
      <c r="E19" s="85" t="s">
        <v>98</v>
      </c>
      <c r="F19" s="57" t="s">
        <v>56</v>
      </c>
      <c r="G19" s="85"/>
      <c r="H19" s="83"/>
    </row>
    <row r="20" spans="1:8" ht="22.5" customHeight="1">
      <c r="A20" s="87"/>
      <c r="B20" s="81"/>
      <c r="C20" s="102" t="s">
        <v>99</v>
      </c>
      <c r="D20" s="57" t="s">
        <v>56</v>
      </c>
      <c r="E20" s="85" t="s">
        <v>100</v>
      </c>
      <c r="F20" s="57" t="s">
        <v>56</v>
      </c>
      <c r="G20" s="85"/>
      <c r="H20" s="83"/>
    </row>
    <row r="21" spans="1:8" ht="22.5" customHeight="1">
      <c r="A21" s="88"/>
      <c r="B21" s="81"/>
      <c r="C21" s="102" t="s">
        <v>101</v>
      </c>
      <c r="D21" s="57" t="s">
        <v>56</v>
      </c>
      <c r="E21" s="85" t="s">
        <v>102</v>
      </c>
      <c r="F21" s="57" t="s">
        <v>56</v>
      </c>
      <c r="G21" s="85"/>
      <c r="H21" s="83"/>
    </row>
    <row r="22" spans="1:8" ht="22.5" customHeight="1">
      <c r="A22" s="90"/>
      <c r="B22" s="81"/>
      <c r="C22" s="102" t="s">
        <v>103</v>
      </c>
      <c r="D22" s="57" t="s">
        <v>56</v>
      </c>
      <c r="E22" s="85" t="s">
        <v>104</v>
      </c>
      <c r="F22" s="57" t="s">
        <v>56</v>
      </c>
      <c r="G22" s="85"/>
      <c r="H22" s="83"/>
    </row>
    <row r="23" spans="1:8" ht="22.5" customHeight="1">
      <c r="A23" s="105"/>
      <c r="B23" s="81"/>
      <c r="C23" s="102" t="s">
        <v>105</v>
      </c>
      <c r="D23" s="57" t="s">
        <v>56</v>
      </c>
      <c r="E23" s="91" t="s">
        <v>106</v>
      </c>
      <c r="F23" s="57" t="s">
        <v>56</v>
      </c>
      <c r="G23" s="91"/>
      <c r="H23" s="83"/>
    </row>
    <row r="24" spans="1:8" ht="22.5" customHeight="1">
      <c r="A24" s="105"/>
      <c r="B24" s="81"/>
      <c r="C24" s="102" t="s">
        <v>107</v>
      </c>
      <c r="D24" s="57" t="s">
        <v>56</v>
      </c>
      <c r="E24" s="91" t="s">
        <v>108</v>
      </c>
      <c r="F24" s="57" t="s">
        <v>56</v>
      </c>
      <c r="G24" s="91"/>
      <c r="H24" s="83"/>
    </row>
    <row r="25" spans="1:9" ht="22.5" customHeight="1">
      <c r="A25" s="105"/>
      <c r="B25" s="81"/>
      <c r="C25" s="102" t="s">
        <v>109</v>
      </c>
      <c r="D25" s="57" t="s">
        <v>56</v>
      </c>
      <c r="E25" s="91" t="s">
        <v>110</v>
      </c>
      <c r="F25" s="57" t="s">
        <v>56</v>
      </c>
      <c r="G25" s="91"/>
      <c r="H25" s="83"/>
      <c r="I25" s="58"/>
    </row>
    <row r="26" spans="1:10" ht="22.5" customHeight="1">
      <c r="A26" s="105"/>
      <c r="B26" s="81"/>
      <c r="C26" s="102" t="s">
        <v>111</v>
      </c>
      <c r="D26" s="57" t="s">
        <v>152</v>
      </c>
      <c r="E26" s="85"/>
      <c r="F26" s="85"/>
      <c r="G26" s="85"/>
      <c r="H26" s="83"/>
      <c r="I26" s="58"/>
      <c r="J26" s="58"/>
    </row>
    <row r="27" spans="1:10" ht="22.5" customHeight="1">
      <c r="A27" s="90"/>
      <c r="B27" s="89"/>
      <c r="C27" s="102" t="s">
        <v>112</v>
      </c>
      <c r="D27" s="57" t="s">
        <v>56</v>
      </c>
      <c r="E27" s="106"/>
      <c r="F27" s="85"/>
      <c r="G27" s="85"/>
      <c r="H27" s="83"/>
      <c r="I27" s="58"/>
      <c r="J27" s="58"/>
    </row>
    <row r="28" spans="1:10" ht="22.5" customHeight="1">
      <c r="A28" s="105"/>
      <c r="B28" s="81"/>
      <c r="C28" s="102" t="s">
        <v>113</v>
      </c>
      <c r="D28" s="57" t="s">
        <v>56</v>
      </c>
      <c r="E28" s="85"/>
      <c r="F28" s="85"/>
      <c r="G28" s="85"/>
      <c r="H28" s="83"/>
      <c r="I28" s="58"/>
      <c r="J28" s="58"/>
    </row>
    <row r="29" spans="1:10" ht="22.5" customHeight="1">
      <c r="A29" s="90"/>
      <c r="B29" s="89"/>
      <c r="C29" s="102" t="s">
        <v>114</v>
      </c>
      <c r="D29" s="57" t="s">
        <v>56</v>
      </c>
      <c r="E29" s="85"/>
      <c r="F29" s="85"/>
      <c r="G29" s="85"/>
      <c r="H29" s="83"/>
      <c r="I29" s="58"/>
      <c r="J29" s="58"/>
    </row>
    <row r="30" spans="1:8" ht="22.5" customHeight="1">
      <c r="A30" s="90"/>
      <c r="B30" s="81"/>
      <c r="C30" s="102" t="s">
        <v>115</v>
      </c>
      <c r="D30" s="57" t="s">
        <v>56</v>
      </c>
      <c r="E30" s="85"/>
      <c r="F30" s="85"/>
      <c r="G30" s="85"/>
      <c r="H30" s="83"/>
    </row>
    <row r="31" spans="1:8" ht="18" customHeight="1">
      <c r="A31" s="79" t="s">
        <v>116</v>
      </c>
      <c r="B31" s="57" t="s">
        <v>117</v>
      </c>
      <c r="C31" s="79" t="s">
        <v>118</v>
      </c>
      <c r="D31" s="57" t="s">
        <v>117</v>
      </c>
      <c r="E31" s="79" t="s">
        <v>118</v>
      </c>
      <c r="F31" s="57" t="s">
        <v>117</v>
      </c>
      <c r="G31" s="79" t="s">
        <v>118</v>
      </c>
      <c r="H31" s="57" t="s">
        <v>117</v>
      </c>
    </row>
    <row r="32" spans="1:8" ht="18" customHeight="1">
      <c r="A32" s="102" t="s">
        <v>123</v>
      </c>
      <c r="B32" s="57">
        <v>0</v>
      </c>
      <c r="C32" s="104" t="s">
        <v>120</v>
      </c>
      <c r="D32" s="92"/>
      <c r="E32" s="104" t="s">
        <v>120</v>
      </c>
      <c r="F32" s="104"/>
      <c r="G32" s="104" t="s">
        <v>120</v>
      </c>
      <c r="H32" s="93"/>
    </row>
    <row r="33" spans="1:8" ht="18" customHeight="1">
      <c r="A33" s="102"/>
      <c r="B33" s="81"/>
      <c r="C33" s="87"/>
      <c r="D33" s="83"/>
      <c r="E33" s="87"/>
      <c r="F33" s="87"/>
      <c r="G33" s="87"/>
      <c r="H33" s="83"/>
    </row>
    <row r="34" spans="1:8" ht="18" customHeight="1">
      <c r="A34" s="78" t="s">
        <v>124</v>
      </c>
      <c r="B34" s="57" t="s">
        <v>117</v>
      </c>
      <c r="C34" s="107" t="s">
        <v>125</v>
      </c>
      <c r="D34" s="57" t="s">
        <v>117</v>
      </c>
      <c r="E34" s="78" t="s">
        <v>125</v>
      </c>
      <c r="F34" s="57" t="s">
        <v>117</v>
      </c>
      <c r="G34" s="78" t="s">
        <v>125</v>
      </c>
      <c r="H34" s="57" t="s">
        <v>117</v>
      </c>
    </row>
    <row r="35" spans="4:8" ht="12.75" customHeight="1">
      <c r="D35" s="58"/>
      <c r="H35" s="58"/>
    </row>
    <row r="36" spans="4:8" ht="12.75" customHeight="1">
      <c r="D36" s="58"/>
      <c r="H36" s="58"/>
    </row>
    <row r="37" spans="4:8" ht="12.75" customHeight="1">
      <c r="D37" s="58"/>
      <c r="H37" s="58"/>
    </row>
    <row r="38" spans="4:8" ht="12.75" customHeight="1">
      <c r="D38" s="58"/>
      <c r="H38" s="58"/>
    </row>
    <row r="39" spans="4:8" ht="12.75" customHeight="1">
      <c r="D39" s="58"/>
      <c r="H39" s="58"/>
    </row>
    <row r="40" spans="4:8" ht="12.75" customHeight="1">
      <c r="D40" s="58"/>
      <c r="H40" s="58"/>
    </row>
    <row r="41" spans="4:8" ht="12.75" customHeight="1">
      <c r="D41" s="58"/>
      <c r="H41" s="58"/>
    </row>
    <row r="42" spans="4:8" ht="12.75" customHeight="1">
      <c r="D42" s="58"/>
      <c r="H42" s="58"/>
    </row>
    <row r="43" spans="4:8" ht="12.75" customHeight="1">
      <c r="D43" s="58"/>
      <c r="H43" s="58"/>
    </row>
    <row r="44" spans="4:8" ht="12.75" customHeight="1">
      <c r="D44" s="58"/>
      <c r="H44" s="58"/>
    </row>
    <row r="45" spans="4:8" ht="12.75" customHeight="1">
      <c r="D45" s="58"/>
      <c r="H45" s="58"/>
    </row>
    <row r="46" spans="4:8" ht="12.75" customHeight="1">
      <c r="D46" s="58"/>
      <c r="H46" s="58"/>
    </row>
    <row r="47" spans="4:8" ht="12.75" customHeight="1">
      <c r="D47" s="58"/>
      <c r="H47" s="58"/>
    </row>
    <row r="48" ht="12.75" customHeight="1">
      <c r="H48" s="58"/>
    </row>
    <row r="49" ht="12.75" customHeight="1">
      <c r="H49" s="58"/>
    </row>
    <row r="50" ht="12.75" customHeight="1">
      <c r="H50" s="58"/>
    </row>
    <row r="51" ht="12.75" customHeight="1">
      <c r="H51" s="58"/>
    </row>
    <row r="52" ht="12.75" customHeight="1">
      <c r="H52" s="58"/>
    </row>
    <row r="53" ht="12.75" customHeight="1">
      <c r="H53" s="58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  <ignoredErrors>
    <ignoredError sqref="D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A7" sqref="A7:IV7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58" t="s">
        <v>19</v>
      </c>
    </row>
    <row r="2" spans="1:7" ht="28.5" customHeight="1">
      <c r="A2" s="64" t="s">
        <v>20</v>
      </c>
      <c r="B2" s="64"/>
      <c r="C2" s="64"/>
      <c r="D2" s="64"/>
      <c r="E2" s="64"/>
      <c r="F2" s="64"/>
      <c r="G2" s="64"/>
    </row>
    <row r="3" ht="22.5" customHeight="1">
      <c r="G3" s="63" t="s">
        <v>43</v>
      </c>
    </row>
    <row r="4" spans="1:7" ht="22.5" customHeight="1">
      <c r="A4" s="66" t="s">
        <v>158</v>
      </c>
      <c r="B4" s="66" t="s">
        <v>159</v>
      </c>
      <c r="C4" s="66" t="s">
        <v>129</v>
      </c>
      <c r="D4" s="66" t="s">
        <v>160</v>
      </c>
      <c r="E4" s="66" t="s">
        <v>161</v>
      </c>
      <c r="F4" s="66" t="s">
        <v>162</v>
      </c>
      <c r="G4" s="66" t="s">
        <v>163</v>
      </c>
    </row>
    <row r="5" spans="1:7" ht="15.75" customHeight="1">
      <c r="A5" s="56" t="s">
        <v>139</v>
      </c>
      <c r="B5" s="56" t="s">
        <v>129</v>
      </c>
      <c r="C5" s="57">
        <v>221.29</v>
      </c>
      <c r="D5" s="57">
        <v>156.89</v>
      </c>
      <c r="E5" s="57">
        <v>14.4</v>
      </c>
      <c r="F5" s="97">
        <v>50</v>
      </c>
      <c r="G5" s="100"/>
    </row>
    <row r="6" spans="1:7" ht="12.75" customHeight="1">
      <c r="A6" s="56" t="s">
        <v>164</v>
      </c>
      <c r="B6" s="56" t="s">
        <v>165</v>
      </c>
      <c r="C6" s="57">
        <v>64.4</v>
      </c>
      <c r="D6" s="57">
        <v>0</v>
      </c>
      <c r="E6" s="57">
        <v>14.4</v>
      </c>
      <c r="F6" s="97">
        <v>50</v>
      </c>
      <c r="G6" s="88"/>
    </row>
    <row r="7" spans="1:7" ht="12.75" customHeight="1">
      <c r="A7" s="56" t="s">
        <v>166</v>
      </c>
      <c r="B7" s="56" t="s">
        <v>167</v>
      </c>
      <c r="C7" s="57">
        <v>64.4</v>
      </c>
      <c r="D7" s="57">
        <v>0</v>
      </c>
      <c r="E7" s="57">
        <v>14.4</v>
      </c>
      <c r="F7" s="97">
        <v>50</v>
      </c>
      <c r="G7" s="88"/>
    </row>
    <row r="8" spans="1:7" ht="12.75" customHeight="1">
      <c r="A8" s="56" t="s">
        <v>168</v>
      </c>
      <c r="B8" s="56" t="s">
        <v>169</v>
      </c>
      <c r="C8" s="57">
        <v>14.4</v>
      </c>
      <c r="D8" s="57">
        <v>0</v>
      </c>
      <c r="E8" s="57">
        <v>14.4</v>
      </c>
      <c r="F8" s="97">
        <v>0</v>
      </c>
      <c r="G8" s="88"/>
    </row>
    <row r="9" spans="1:7" ht="12.75" customHeight="1">
      <c r="A9" s="56" t="s">
        <v>170</v>
      </c>
      <c r="B9" s="56" t="s">
        <v>171</v>
      </c>
      <c r="C9" s="57">
        <v>50</v>
      </c>
      <c r="D9" s="57">
        <v>0</v>
      </c>
      <c r="E9" s="57">
        <v>0</v>
      </c>
      <c r="F9" s="97">
        <v>50</v>
      </c>
      <c r="G9" s="88"/>
    </row>
    <row r="10" spans="1:7" ht="12.75" customHeight="1">
      <c r="A10" s="56" t="s">
        <v>172</v>
      </c>
      <c r="B10" s="56" t="s">
        <v>173</v>
      </c>
      <c r="C10" s="57">
        <v>22.1</v>
      </c>
      <c r="D10" s="57">
        <v>22.1</v>
      </c>
      <c r="E10" s="57">
        <v>0</v>
      </c>
      <c r="F10" s="97">
        <v>0</v>
      </c>
      <c r="G10" s="88"/>
    </row>
    <row r="11" spans="1:7" ht="12.75" customHeight="1">
      <c r="A11" s="56" t="s">
        <v>174</v>
      </c>
      <c r="B11" s="56" t="s">
        <v>175</v>
      </c>
      <c r="C11" s="57">
        <v>22.1</v>
      </c>
      <c r="D11" s="57">
        <v>22.1</v>
      </c>
      <c r="E11" s="57">
        <v>0</v>
      </c>
      <c r="F11" s="97">
        <v>0</v>
      </c>
      <c r="G11" s="88"/>
    </row>
    <row r="12" spans="1:7" ht="12.75" customHeight="1">
      <c r="A12" s="56" t="s">
        <v>176</v>
      </c>
      <c r="B12" s="56" t="s">
        <v>177</v>
      </c>
      <c r="C12" s="57">
        <v>22.1</v>
      </c>
      <c r="D12" s="57">
        <v>22.1</v>
      </c>
      <c r="E12" s="57">
        <v>0</v>
      </c>
      <c r="F12" s="97">
        <v>0</v>
      </c>
      <c r="G12" s="69"/>
    </row>
    <row r="13" spans="1:7" ht="12.75" customHeight="1">
      <c r="A13" s="56" t="s">
        <v>178</v>
      </c>
      <c r="B13" s="56" t="s">
        <v>179</v>
      </c>
      <c r="C13" s="57">
        <v>120.39</v>
      </c>
      <c r="D13" s="57">
        <v>120.39</v>
      </c>
      <c r="E13" s="57">
        <v>0</v>
      </c>
      <c r="F13" s="97">
        <v>0</v>
      </c>
      <c r="G13" s="68"/>
    </row>
    <row r="14" spans="1:7" ht="12.75" customHeight="1">
      <c r="A14" s="56" t="s">
        <v>180</v>
      </c>
      <c r="B14" s="56" t="s">
        <v>181</v>
      </c>
      <c r="C14" s="57">
        <v>120.39</v>
      </c>
      <c r="D14" s="57">
        <v>120.39</v>
      </c>
      <c r="E14" s="57">
        <v>0</v>
      </c>
      <c r="F14" s="97">
        <v>0</v>
      </c>
      <c r="G14" s="68"/>
    </row>
    <row r="15" spans="1:7" ht="12.75" customHeight="1">
      <c r="A15" s="56" t="s">
        <v>182</v>
      </c>
      <c r="B15" s="56" t="s">
        <v>181</v>
      </c>
      <c r="C15" s="57">
        <v>120.39</v>
      </c>
      <c r="D15" s="57">
        <v>120.39</v>
      </c>
      <c r="E15" s="57">
        <v>0</v>
      </c>
      <c r="F15" s="97">
        <v>0</v>
      </c>
      <c r="G15" s="68"/>
    </row>
    <row r="16" spans="1:7" ht="12.75" customHeight="1">
      <c r="A16" s="56" t="s">
        <v>183</v>
      </c>
      <c r="B16" s="56" t="s">
        <v>184</v>
      </c>
      <c r="C16" s="57">
        <v>14.4</v>
      </c>
      <c r="D16" s="57">
        <v>14.4</v>
      </c>
      <c r="E16" s="57">
        <v>0</v>
      </c>
      <c r="F16" s="97">
        <v>0</v>
      </c>
      <c r="G16" s="68"/>
    </row>
    <row r="17" spans="1:7" ht="12.75" customHeight="1">
      <c r="A17" s="56" t="s">
        <v>185</v>
      </c>
      <c r="B17" s="56" t="s">
        <v>186</v>
      </c>
      <c r="C17" s="57">
        <v>14.4</v>
      </c>
      <c r="D17" s="57">
        <v>14.4</v>
      </c>
      <c r="E17" s="57">
        <v>0</v>
      </c>
      <c r="F17" s="97">
        <v>0</v>
      </c>
      <c r="G17" s="68"/>
    </row>
    <row r="18" spans="1:7" ht="12.75" customHeight="1">
      <c r="A18" s="56" t="s">
        <v>187</v>
      </c>
      <c r="B18" s="56" t="s">
        <v>188</v>
      </c>
      <c r="C18" s="57">
        <v>14.4</v>
      </c>
      <c r="D18" s="57">
        <v>14.4</v>
      </c>
      <c r="E18" s="57">
        <v>0</v>
      </c>
      <c r="F18" s="97">
        <v>0</v>
      </c>
      <c r="G18" s="68"/>
    </row>
    <row r="19" ht="12.75" customHeight="1">
      <c r="B19" s="58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="85" zoomScaleNormal="85" zoomScaleSheetLayoutView="100" workbookViewId="0" topLeftCell="A1">
      <selection activeCell="C20" sqref="C20"/>
    </sheetView>
  </sheetViews>
  <sheetFormatPr defaultColWidth="9.16015625" defaultRowHeight="12.75" customHeight="1"/>
  <cols>
    <col min="1" max="1" width="19" style="0" customWidth="1"/>
    <col min="2" max="4" width="31.66015625" style="0" customWidth="1"/>
    <col min="5" max="9" width="21.33203125" style="0" customWidth="1"/>
  </cols>
  <sheetData>
    <row r="1" ht="30" customHeight="1">
      <c r="A1" s="58" t="s">
        <v>21</v>
      </c>
    </row>
    <row r="2" spans="1:9" ht="28.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</row>
    <row r="3" ht="22.5" customHeight="1">
      <c r="I3" s="63" t="s">
        <v>43</v>
      </c>
    </row>
    <row r="4" spans="1:9" ht="22.5" customHeight="1">
      <c r="A4" s="66" t="s">
        <v>189</v>
      </c>
      <c r="B4" s="66" t="s">
        <v>190</v>
      </c>
      <c r="C4" s="66" t="s">
        <v>191</v>
      </c>
      <c r="D4" s="66" t="s">
        <v>192</v>
      </c>
      <c r="E4" s="66" t="s">
        <v>129</v>
      </c>
      <c r="F4" s="66" t="s">
        <v>160</v>
      </c>
      <c r="G4" s="66" t="s">
        <v>161</v>
      </c>
      <c r="H4" s="66" t="s">
        <v>162</v>
      </c>
      <c r="I4" s="66" t="s">
        <v>163</v>
      </c>
    </row>
    <row r="5" spans="1:9" ht="15.75" customHeight="1">
      <c r="A5" s="56" t="s">
        <v>139</v>
      </c>
      <c r="B5" s="56" t="s">
        <v>129</v>
      </c>
      <c r="C5" s="56" t="s">
        <v>139</v>
      </c>
      <c r="D5" s="56" t="s">
        <v>139</v>
      </c>
      <c r="E5" s="57">
        <v>221.29</v>
      </c>
      <c r="F5" s="57">
        <v>156.89</v>
      </c>
      <c r="G5" s="57">
        <v>14.4</v>
      </c>
      <c r="H5" s="57">
        <v>50</v>
      </c>
      <c r="I5" s="94"/>
    </row>
    <row r="6" spans="1:9" ht="12.75" customHeight="1">
      <c r="A6" s="56" t="s">
        <v>193</v>
      </c>
      <c r="B6" s="56" t="s">
        <v>194</v>
      </c>
      <c r="C6" s="56" t="s">
        <v>139</v>
      </c>
      <c r="D6" s="56" t="s">
        <v>139</v>
      </c>
      <c r="E6" s="57">
        <v>156.8</v>
      </c>
      <c r="F6" s="57">
        <v>156.8</v>
      </c>
      <c r="G6" s="57">
        <v>0</v>
      </c>
      <c r="H6" s="57">
        <v>0</v>
      </c>
      <c r="I6" s="88"/>
    </row>
    <row r="7" spans="1:9" ht="12.75" customHeight="1">
      <c r="A7" s="56" t="s">
        <v>195</v>
      </c>
      <c r="B7" s="56" t="s">
        <v>196</v>
      </c>
      <c r="C7" s="56" t="s">
        <v>197</v>
      </c>
      <c r="D7" s="56" t="s">
        <v>194</v>
      </c>
      <c r="E7" s="57">
        <v>120.3</v>
      </c>
      <c r="F7" s="57">
        <v>120.3</v>
      </c>
      <c r="G7" s="57">
        <v>0</v>
      </c>
      <c r="H7" s="57">
        <v>0</v>
      </c>
      <c r="I7" s="88"/>
    </row>
    <row r="8" spans="1:9" ht="12.75" customHeight="1">
      <c r="A8" s="56" t="s">
        <v>198</v>
      </c>
      <c r="B8" s="56" t="s">
        <v>199</v>
      </c>
      <c r="C8" s="56" t="s">
        <v>197</v>
      </c>
      <c r="D8" s="56" t="s">
        <v>194</v>
      </c>
      <c r="E8" s="57">
        <v>22.1</v>
      </c>
      <c r="F8" s="57">
        <v>22.1</v>
      </c>
      <c r="G8" s="57">
        <v>0</v>
      </c>
      <c r="H8" s="57">
        <v>0</v>
      </c>
      <c r="I8" s="88"/>
    </row>
    <row r="9" spans="1:9" ht="12.75" customHeight="1">
      <c r="A9" s="56" t="s">
        <v>200</v>
      </c>
      <c r="B9" s="56" t="s">
        <v>188</v>
      </c>
      <c r="C9" s="56" t="s">
        <v>197</v>
      </c>
      <c r="D9" s="56" t="s">
        <v>194</v>
      </c>
      <c r="E9" s="57">
        <v>14.4</v>
      </c>
      <c r="F9" s="57">
        <v>14.4</v>
      </c>
      <c r="G9" s="57">
        <v>0</v>
      </c>
      <c r="H9" s="57">
        <v>0</v>
      </c>
      <c r="I9" s="88"/>
    </row>
    <row r="10" spans="1:9" ht="12.75" customHeight="1">
      <c r="A10" s="56" t="s">
        <v>201</v>
      </c>
      <c r="B10" s="56" t="s">
        <v>202</v>
      </c>
      <c r="C10" s="56" t="s">
        <v>139</v>
      </c>
      <c r="D10" s="56" t="s">
        <v>139</v>
      </c>
      <c r="E10" s="57">
        <v>64.4</v>
      </c>
      <c r="F10" s="57">
        <v>0</v>
      </c>
      <c r="G10" s="57">
        <v>14.4</v>
      </c>
      <c r="H10" s="57">
        <v>50</v>
      </c>
      <c r="I10" s="88"/>
    </row>
    <row r="11" spans="1:9" ht="12.75" customHeight="1">
      <c r="A11" s="56" t="s">
        <v>203</v>
      </c>
      <c r="B11" s="56" t="s">
        <v>204</v>
      </c>
      <c r="C11" s="56" t="s">
        <v>205</v>
      </c>
      <c r="D11" s="56" t="s">
        <v>202</v>
      </c>
      <c r="E11" s="57">
        <v>0.81</v>
      </c>
      <c r="F11" s="57">
        <v>0</v>
      </c>
      <c r="G11" s="57">
        <v>0.81</v>
      </c>
      <c r="H11" s="95">
        <v>0</v>
      </c>
      <c r="I11" s="96"/>
    </row>
    <row r="12" spans="1:9" ht="12.75" customHeight="1">
      <c r="A12" s="56" t="s">
        <v>206</v>
      </c>
      <c r="B12" s="56" t="s">
        <v>207</v>
      </c>
      <c r="C12" s="56" t="s">
        <v>205</v>
      </c>
      <c r="D12" s="56" t="s">
        <v>202</v>
      </c>
      <c r="E12" s="57">
        <v>0.5</v>
      </c>
      <c r="F12" s="57">
        <v>0</v>
      </c>
      <c r="G12" s="97">
        <v>0.5</v>
      </c>
      <c r="H12" s="98">
        <v>0</v>
      </c>
      <c r="I12" s="88"/>
    </row>
    <row r="13" spans="1:9" ht="12.75" customHeight="1">
      <c r="A13" s="56" t="s">
        <v>208</v>
      </c>
      <c r="B13" s="56" t="s">
        <v>209</v>
      </c>
      <c r="C13" s="56" t="s">
        <v>205</v>
      </c>
      <c r="D13" s="56" t="s">
        <v>202</v>
      </c>
      <c r="E13" s="57">
        <v>0.26</v>
      </c>
      <c r="F13" s="57">
        <v>0</v>
      </c>
      <c r="G13" s="97">
        <v>0.26</v>
      </c>
      <c r="H13" s="98">
        <v>0</v>
      </c>
      <c r="I13" s="68"/>
    </row>
    <row r="14" spans="1:9" ht="12.75" customHeight="1">
      <c r="A14" s="56" t="s">
        <v>210</v>
      </c>
      <c r="B14" s="56" t="s">
        <v>211</v>
      </c>
      <c r="C14" s="56" t="s">
        <v>205</v>
      </c>
      <c r="D14" s="56" t="s">
        <v>202</v>
      </c>
      <c r="E14" s="57">
        <v>0.5</v>
      </c>
      <c r="F14" s="57">
        <v>0</v>
      </c>
      <c r="G14" s="97">
        <v>0.5</v>
      </c>
      <c r="H14" s="98">
        <v>0</v>
      </c>
      <c r="I14" s="68"/>
    </row>
    <row r="15" spans="1:9" ht="12.75" customHeight="1">
      <c r="A15" s="56" t="s">
        <v>212</v>
      </c>
      <c r="B15" s="56" t="s">
        <v>213</v>
      </c>
      <c r="C15" s="56" t="s">
        <v>205</v>
      </c>
      <c r="D15" s="56" t="s">
        <v>202</v>
      </c>
      <c r="E15" s="57">
        <v>1.32</v>
      </c>
      <c r="F15" s="57">
        <v>0</v>
      </c>
      <c r="G15" s="97">
        <v>1.32</v>
      </c>
      <c r="H15" s="98">
        <v>0</v>
      </c>
      <c r="I15" s="68"/>
    </row>
    <row r="16" spans="1:9" ht="12.75" customHeight="1">
      <c r="A16" s="56" t="s">
        <v>214</v>
      </c>
      <c r="B16" s="56" t="s">
        <v>215</v>
      </c>
      <c r="C16" s="56" t="s">
        <v>205</v>
      </c>
      <c r="D16" s="56" t="s">
        <v>202</v>
      </c>
      <c r="E16" s="57">
        <v>3.5</v>
      </c>
      <c r="F16" s="57">
        <v>0</v>
      </c>
      <c r="G16" s="97">
        <v>3.5</v>
      </c>
      <c r="H16" s="98">
        <v>0</v>
      </c>
      <c r="I16" s="68"/>
    </row>
    <row r="17" spans="1:9" ht="12.75" customHeight="1">
      <c r="A17" s="56" t="s">
        <v>216</v>
      </c>
      <c r="B17" s="56" t="s">
        <v>217</v>
      </c>
      <c r="C17" s="56" t="s">
        <v>205</v>
      </c>
      <c r="D17" s="56" t="s">
        <v>202</v>
      </c>
      <c r="E17" s="57">
        <v>1.99</v>
      </c>
      <c r="F17" s="57">
        <v>0</v>
      </c>
      <c r="G17" s="97">
        <v>1.99</v>
      </c>
      <c r="H17" s="98">
        <v>0</v>
      </c>
      <c r="I17" s="68"/>
    </row>
    <row r="18" spans="1:9" ht="12.75" customHeight="1">
      <c r="A18" s="56" t="s">
        <v>218</v>
      </c>
      <c r="B18" s="56" t="s">
        <v>219</v>
      </c>
      <c r="C18" s="56" t="s">
        <v>205</v>
      </c>
      <c r="D18" s="56" t="s">
        <v>202</v>
      </c>
      <c r="E18" s="57">
        <v>5.52</v>
      </c>
      <c r="F18" s="57">
        <v>0</v>
      </c>
      <c r="G18" s="97">
        <v>5.52</v>
      </c>
      <c r="H18" s="98">
        <v>0</v>
      </c>
      <c r="I18" s="68"/>
    </row>
    <row r="19" spans="1:9" ht="12.75" customHeight="1">
      <c r="A19" s="56" t="s">
        <v>220</v>
      </c>
      <c r="B19" s="56" t="s">
        <v>221</v>
      </c>
      <c r="C19" s="56" t="s">
        <v>205</v>
      </c>
      <c r="D19" s="56" t="s">
        <v>202</v>
      </c>
      <c r="E19" s="57">
        <v>50</v>
      </c>
      <c r="F19" s="57">
        <v>0</v>
      </c>
      <c r="G19" s="97">
        <v>0</v>
      </c>
      <c r="H19" s="98">
        <v>50</v>
      </c>
      <c r="I19" s="68"/>
    </row>
    <row r="20" spans="1:9" ht="12.75" customHeight="1">
      <c r="A20" s="56" t="s">
        <v>222</v>
      </c>
      <c r="B20" s="56" t="s">
        <v>223</v>
      </c>
      <c r="C20" s="56" t="s">
        <v>139</v>
      </c>
      <c r="D20" s="56" t="s">
        <v>139</v>
      </c>
      <c r="E20" s="57">
        <v>0.09</v>
      </c>
      <c r="F20" s="57">
        <v>0.09</v>
      </c>
      <c r="G20" s="97">
        <v>0</v>
      </c>
      <c r="H20" s="98">
        <v>0</v>
      </c>
      <c r="I20" s="68"/>
    </row>
    <row r="21" spans="1:9" ht="12.75" customHeight="1">
      <c r="A21" s="56" t="s">
        <v>224</v>
      </c>
      <c r="B21" s="56" t="s">
        <v>225</v>
      </c>
      <c r="C21" s="56" t="s">
        <v>226</v>
      </c>
      <c r="D21" s="56" t="s">
        <v>227</v>
      </c>
      <c r="E21" s="57">
        <v>0.09</v>
      </c>
      <c r="F21" s="57">
        <v>0.09</v>
      </c>
      <c r="G21" s="97">
        <v>0</v>
      </c>
      <c r="H21" s="98">
        <v>0</v>
      </c>
      <c r="I21" s="68"/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SheetLayoutView="100" workbookViewId="0" topLeftCell="A1">
      <selection activeCell="D12" sqref="D12"/>
    </sheetView>
  </sheetViews>
  <sheetFormatPr defaultColWidth="9.16015625" defaultRowHeight="12.75" customHeight="1"/>
  <cols>
    <col min="1" max="3" width="21.33203125" style="0" customWidth="1"/>
    <col min="4" max="4" width="30.5" style="0" customWidth="1"/>
    <col min="5" max="5" width="30.16015625" style="0" customWidth="1"/>
    <col min="6" max="6" width="26.5" style="0" customWidth="1"/>
  </cols>
  <sheetData>
    <row r="1" ht="30" customHeight="1">
      <c r="A1" s="58" t="s">
        <v>23</v>
      </c>
    </row>
    <row r="2" spans="1:6" ht="28.5" customHeight="1">
      <c r="A2" s="47" t="s">
        <v>24</v>
      </c>
      <c r="B2" s="47"/>
      <c r="C2" s="47"/>
      <c r="D2" s="47"/>
      <c r="E2" s="47"/>
      <c r="F2" s="47"/>
    </row>
    <row r="3" ht="22.5" customHeight="1">
      <c r="F3" s="63" t="s">
        <v>43</v>
      </c>
    </row>
    <row r="4" spans="1:6" ht="22.5" customHeight="1">
      <c r="A4" s="66" t="s">
        <v>158</v>
      </c>
      <c r="B4" s="66" t="s">
        <v>159</v>
      </c>
      <c r="C4" s="66" t="s">
        <v>129</v>
      </c>
      <c r="D4" s="66" t="s">
        <v>160</v>
      </c>
      <c r="E4" s="66" t="s">
        <v>161</v>
      </c>
      <c r="F4" s="66" t="s">
        <v>163</v>
      </c>
    </row>
    <row r="5" spans="1:6" ht="15.75" customHeight="1">
      <c r="A5" s="56" t="s">
        <v>139</v>
      </c>
      <c r="B5" s="56" t="s">
        <v>129</v>
      </c>
      <c r="C5" s="57">
        <v>171.29</v>
      </c>
      <c r="D5" s="57">
        <v>156.89</v>
      </c>
      <c r="E5" s="57">
        <v>14.4</v>
      </c>
      <c r="F5" s="56" t="s">
        <v>139</v>
      </c>
    </row>
    <row r="6" spans="1:6" ht="12.75" customHeight="1">
      <c r="A6" s="56" t="s">
        <v>164</v>
      </c>
      <c r="B6" s="56" t="s">
        <v>165</v>
      </c>
      <c r="C6" s="57">
        <v>14.4</v>
      </c>
      <c r="D6" s="57">
        <v>0</v>
      </c>
      <c r="E6" s="57">
        <v>14.4</v>
      </c>
      <c r="F6" s="56" t="s">
        <v>139</v>
      </c>
    </row>
    <row r="7" spans="1:6" ht="12.75" customHeight="1">
      <c r="A7" s="56" t="s">
        <v>166</v>
      </c>
      <c r="B7" s="56" t="s">
        <v>167</v>
      </c>
      <c r="C7" s="57">
        <v>14.4</v>
      </c>
      <c r="D7" s="57">
        <v>0</v>
      </c>
      <c r="E7" s="57">
        <v>14.4</v>
      </c>
      <c r="F7" s="56" t="s">
        <v>139</v>
      </c>
    </row>
    <row r="8" spans="1:6" ht="12.75" customHeight="1">
      <c r="A8" s="56" t="s">
        <v>168</v>
      </c>
      <c r="B8" s="56" t="s">
        <v>169</v>
      </c>
      <c r="C8" s="57">
        <v>14.4</v>
      </c>
      <c r="D8" s="57">
        <v>0</v>
      </c>
      <c r="E8" s="57">
        <v>14.4</v>
      </c>
      <c r="F8" s="56" t="s">
        <v>228</v>
      </c>
    </row>
    <row r="9" spans="1:6" ht="12.75" customHeight="1">
      <c r="A9" s="56" t="s">
        <v>170</v>
      </c>
      <c r="B9" s="56" t="s">
        <v>171</v>
      </c>
      <c r="C9" s="57">
        <v>0</v>
      </c>
      <c r="D9" s="57">
        <v>0</v>
      </c>
      <c r="E9" s="57">
        <v>0</v>
      </c>
      <c r="F9" s="56" t="s">
        <v>228</v>
      </c>
    </row>
    <row r="10" spans="1:6" ht="12.75" customHeight="1">
      <c r="A10" s="56" t="s">
        <v>172</v>
      </c>
      <c r="B10" s="56" t="s">
        <v>173</v>
      </c>
      <c r="C10" s="57">
        <v>22.1</v>
      </c>
      <c r="D10" s="57">
        <v>22.1</v>
      </c>
      <c r="E10" s="57">
        <v>0</v>
      </c>
      <c r="F10" s="56" t="s">
        <v>139</v>
      </c>
    </row>
    <row r="11" spans="1:6" ht="12.75" customHeight="1">
      <c r="A11" s="56" t="s">
        <v>174</v>
      </c>
      <c r="B11" s="56" t="s">
        <v>175</v>
      </c>
      <c r="C11" s="57">
        <v>22.1</v>
      </c>
      <c r="D11" s="57">
        <v>22.1</v>
      </c>
      <c r="E11" s="57">
        <v>0</v>
      </c>
      <c r="F11" s="56" t="s">
        <v>139</v>
      </c>
    </row>
    <row r="12" spans="1:6" ht="12.75" customHeight="1">
      <c r="A12" s="56" t="s">
        <v>176</v>
      </c>
      <c r="B12" s="56" t="s">
        <v>177</v>
      </c>
      <c r="C12" s="57">
        <v>22.1</v>
      </c>
      <c r="D12" s="57">
        <v>22.1</v>
      </c>
      <c r="E12" s="57">
        <v>0</v>
      </c>
      <c r="F12" s="56" t="s">
        <v>228</v>
      </c>
    </row>
    <row r="13" spans="1:6" ht="12.75" customHeight="1">
      <c r="A13" s="56" t="s">
        <v>178</v>
      </c>
      <c r="B13" s="56" t="s">
        <v>179</v>
      </c>
      <c r="C13" s="57">
        <v>120.39</v>
      </c>
      <c r="D13" s="57">
        <v>120.39</v>
      </c>
      <c r="E13" s="57">
        <v>0</v>
      </c>
      <c r="F13" s="56" t="s">
        <v>139</v>
      </c>
    </row>
    <row r="14" spans="1:6" ht="12.75" customHeight="1">
      <c r="A14" s="56" t="s">
        <v>180</v>
      </c>
      <c r="B14" s="56" t="s">
        <v>181</v>
      </c>
      <c r="C14" s="57">
        <v>120.39</v>
      </c>
      <c r="D14" s="57">
        <v>120.39</v>
      </c>
      <c r="E14" s="57">
        <v>0</v>
      </c>
      <c r="F14" s="56" t="s">
        <v>139</v>
      </c>
    </row>
    <row r="15" spans="1:6" ht="12.75" customHeight="1">
      <c r="A15" s="56" t="s">
        <v>182</v>
      </c>
      <c r="B15" s="56" t="s">
        <v>181</v>
      </c>
      <c r="C15" s="57">
        <v>120.39</v>
      </c>
      <c r="D15" s="57">
        <v>120.39</v>
      </c>
      <c r="E15" s="57">
        <v>0</v>
      </c>
      <c r="F15" s="56" t="s">
        <v>228</v>
      </c>
    </row>
    <row r="16" spans="1:6" ht="12.75" customHeight="1">
      <c r="A16" s="56" t="s">
        <v>183</v>
      </c>
      <c r="B16" s="56" t="s">
        <v>184</v>
      </c>
      <c r="C16" s="57">
        <v>14.4</v>
      </c>
      <c r="D16" s="57">
        <v>14.4</v>
      </c>
      <c r="E16" s="57">
        <v>0</v>
      </c>
      <c r="F16" s="56" t="s">
        <v>139</v>
      </c>
    </row>
    <row r="17" spans="1:6" ht="12.75" customHeight="1">
      <c r="A17" s="56" t="s">
        <v>185</v>
      </c>
      <c r="B17" s="56" t="s">
        <v>186</v>
      </c>
      <c r="C17" s="57">
        <v>14.4</v>
      </c>
      <c r="D17" s="57">
        <v>14.4</v>
      </c>
      <c r="E17" s="57">
        <v>0</v>
      </c>
      <c r="F17" s="56" t="s">
        <v>139</v>
      </c>
    </row>
    <row r="18" spans="1:6" ht="12.75" customHeight="1">
      <c r="A18" s="56" t="s">
        <v>187</v>
      </c>
      <c r="B18" s="56" t="s">
        <v>188</v>
      </c>
      <c r="C18" s="57">
        <v>14.4</v>
      </c>
      <c r="D18" s="57">
        <v>14.4</v>
      </c>
      <c r="E18" s="57">
        <v>0</v>
      </c>
      <c r="F18" s="56" t="s">
        <v>228</v>
      </c>
    </row>
    <row r="19" spans="2:5" ht="12.75" customHeight="1">
      <c r="B19" s="58"/>
      <c r="E19" s="99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Naner</cp:lastModifiedBy>
  <dcterms:created xsi:type="dcterms:W3CDTF">2018-01-09T09:56:00Z</dcterms:created>
  <dcterms:modified xsi:type="dcterms:W3CDTF">2023-04-17T09:37:34Z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7E77FBCCDEAB4BE1B80562B14C3C6DAF_13</vt:lpwstr>
  </property>
</Properties>
</file>