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04" activeTab="0"/>
  </bookViews>
  <sheets>
    <sheet name="项目明细表" sheetId="1" r:id="rId1"/>
    <sheet name="Sheet1" sheetId="2" r:id="rId2"/>
  </sheets>
  <definedNames>
    <definedName name="_xlnm.Print_Titles" localSheetId="0">'项目明细表'!$1:$5</definedName>
    <definedName name="_xlnm.Print_Area" localSheetId="0">'项目明细表'!$A$1:$M$207</definedName>
    <definedName name="_xlnm._FilterDatabase" localSheetId="0" hidden="1">'项目明细表'!$A$1:$M$207</definedName>
  </definedNames>
  <calcPr fullCalcOnLoad="1"/>
</workbook>
</file>

<file path=xl/sharedStrings.xml><?xml version="1.0" encoding="utf-8"?>
<sst xmlns="http://schemas.openxmlformats.org/spreadsheetml/2006/main" count="1389" uniqueCount="823">
  <si>
    <t>附件</t>
  </si>
  <si>
    <t>略阳县2023年度财政衔接资金中期调整项目绩效表</t>
  </si>
  <si>
    <t>单位：万元</t>
  </si>
  <si>
    <t>项目类型</t>
  </si>
  <si>
    <t>项目名称</t>
  </si>
  <si>
    <t>项目内容及建设规模</t>
  </si>
  <si>
    <t>建设期限             （起止时间）</t>
  </si>
  <si>
    <t>绩效目标</t>
  </si>
  <si>
    <t>财政衔接资金投入</t>
  </si>
  <si>
    <t>项目
实施
单位</t>
  </si>
  <si>
    <t>行业主管
部门</t>
  </si>
  <si>
    <t>财政资金
支持环节</t>
  </si>
  <si>
    <t>小计</t>
  </si>
  <si>
    <t>中央</t>
  </si>
  <si>
    <t>省级</t>
  </si>
  <si>
    <t>市级</t>
  </si>
  <si>
    <t>县级</t>
  </si>
  <si>
    <t>总 计</t>
  </si>
  <si>
    <t>一、产业发展</t>
  </si>
  <si>
    <t>2023年略阳县观音寺镇前后沟村万亩黄精规范化无公害种植基地建设项目（一期）</t>
  </si>
  <si>
    <t>地栽黄精种植100亩、林下黄精种植900亩。</t>
  </si>
  <si>
    <t>2023年
1月-12月</t>
  </si>
  <si>
    <t>项目建设期，以务工方式预计带动90人，户均增收3000元以上。项目建成后，形成的经营性资产及其收益，量化至村集体组织，以村集体自营的方式经营运行，资产由村集体组织管护，预计增加村集体收入20万元，村委会制定资产收益分配方案对农户进行差异化分红；同时通过生产培训、带动发展产业、产品回收、务工、等方式直接带动35户105人（脱贫户、监测户16户32人），预计户均年增收2000元以上；通过以工代赈的方式发放劳务报酬不低于15%。</t>
  </si>
  <si>
    <t>观音寺镇前后沟村</t>
  </si>
  <si>
    <t>县科技局</t>
  </si>
  <si>
    <t xml:space="preserve">支持黄精种子、生产物资的购买及发放劳务报酬等环节 </t>
  </si>
  <si>
    <t>2023年略阳县接官亭镇观音堂村天麻智能温室大棚建设项目</t>
  </si>
  <si>
    <t>新建天麻玻璃智能温室大棚3000平方米。</t>
  </si>
  <si>
    <t>项目建设期，以务工、收购菌材、土地流转等方式预计带动80人，户均增收2000元以上。项目建成后，形成的经营性资产及其收益，量化至村集体组织，以村集体自营的方式经营运行，计划天麻育种10000筐，资产由村集体组织管护，预计增加村集体收入5万元，村委会制定资产收益分配方案对农户进行差异化分红；同时通过生产培训、带动发展产业、天麻种子供应、产品回收、务工、收购菌材等方式直接带动46户137人（脱贫户、监测户14户41人），预计户均年增收1500元以上；通过以工代赈的方式发放劳务报酬不低于15%。</t>
  </si>
  <si>
    <t>接官亭镇人民政府</t>
  </si>
  <si>
    <t xml:space="preserve">支持种植大棚建设环节 </t>
  </si>
  <si>
    <t>2023年略阳县郭镇西沟村中药产业园建设项目</t>
  </si>
  <si>
    <t>新建天麻玻璃智能温室大棚1080平方米、硬化道路120米，宽3.5米、厚18厘米，砖砌护栏120米，排水沟270米，护坡挡墙1450立方米，开挖土方4800立方米。</t>
  </si>
  <si>
    <t>项目建设期，以务工、收购菌材、土地流转等方式预计带动45人，户均增收2000元以上。项目建成后，形成的经营性资产及其收益，量化至村集体组织 ，以村集体自营的方式经营运行，计划筐栽天麻5000筐，资产由村集体组织管护，预计增加村集体收入5万元，村委会制定资产收益分配方案对农户进行差异化分红；同时通过生产培训、带动发展产业、天麻种子供应、产品回收、务工、收购菌材等方式直接带动40户126人（脱贫户、监测户8户22人），预计户均年增收2000元以上；通过以工代赈的方式发放劳务报酬不低于15%。</t>
  </si>
  <si>
    <t>郭镇
西沟村</t>
  </si>
  <si>
    <t xml:space="preserve">支持种植大棚建设及配套相关附属设施的建设环节 </t>
  </si>
  <si>
    <t>2023年略阳县接官亭镇接官亭社区中药科创产业园“沉浸式体验区”二期建设项目</t>
  </si>
  <si>
    <t>新建天麻玻璃智能温室大棚2700平方米。</t>
  </si>
  <si>
    <t>项目建设期，以务工、收购菌材、土地流转等方式预计带动96人，户均增收2000元以上。项目建成后，形成的经营性资产及其收益，量化至村集体组织 ，以村集体自营的方式经营运行，计划天麻育种10000筐，资产由村集体组织管护，预计增加村集体收入5万元，村委会制定资产收益分配方案对农户进行差异化分红；同时通过生产培训、带动发展产业、天麻种子供应、产品回收、务工、收购菌材等方式直接带动农户44户130人（脱贫户、监测户15户45人），预计户均年增收2000元以上；通过以工代赈的方式发放劳务报酬不低于15%。</t>
  </si>
  <si>
    <t>接官亭镇接官亭社区</t>
  </si>
  <si>
    <t>2023年略阳县五龙洞镇中川坝村中药产业农旅观光园建设项目</t>
  </si>
  <si>
    <t>新建温控大棚1905平方米、配套5G智能、水系统、观光园产业路1000米、天麻种植20000窝。</t>
  </si>
  <si>
    <t>项目建设期，以务工、土地流转等方式预计带动200人，户均增收2000元以上。项目建成后，形成的经营性资产及其收益，量化至村集体组织，以村集体自营的方式经营运行，资产由村集体组织管护，预计增加村集体收入8万元，村委会制定资产收益分配方案对农户进行差异化分红；同时通过生产培训、带动发展52户175人（脱贫户、监测户18户53人），预计户均年增收2000元以上；通过以工代赈的方式发放劳务报酬不低于15%。</t>
  </si>
  <si>
    <t>五龙洞镇中川坝村</t>
  </si>
  <si>
    <t>支持修建玻璃智能温室大棚、种植商品麻种子及附配套菌材的购买及相关附属设施建设等环节</t>
  </si>
  <si>
    <t xml:space="preserve">2023年略阳县马蹄湾镇史家庄村天麻种植建设项目 </t>
  </si>
  <si>
    <t>新建天麻玻璃智能温室大棚1200平方米。</t>
  </si>
  <si>
    <t>项目建设期，以务工、收购菌材、土地流转等方式预计带动42人，户均增收2000元以上。项目建成后，形成的经营性资产及其收益，量化至村集体组织 ，以村集体自营的方式经营运行，计划天麻育种5000筐，资产由村集体组织管护，预计增加村集体收入5万元，村委会制定资产收益分配方案对农户进行差异化分红；同时通过生产培训、带动发展产业、天麻种子供应、产品回收、务工、收购菌材等方式直接带动20户60人（脱贫户、监测户9户18人），预计户均年增收2000元以上；通过以工代赈的方式发放劳务报酬不低于15%。</t>
  </si>
  <si>
    <t>马蹄湾镇史家庄村</t>
  </si>
  <si>
    <t xml:space="preserve">支持种植大棚建设环节  </t>
  </si>
  <si>
    <t>2023年略阳县白水江镇封家坝村高山高品质天麻猪苓种植基地建设项目</t>
  </si>
  <si>
    <t>地栽天麻10000窝、猪苓30000窝及配套建设生产用房（库房）4间120平方米、机耕路600米、宽3米，水窖2处30立方米，购置旋耕机4台、油锯3把、太阳能路灯2盏。</t>
  </si>
  <si>
    <t>项目建设期，以务工、收购菌材、土地流转等方式预计带动40人，户均增收2000元以上。项目建成后，滚动发展的生物资产收益，量化至村集体组织 ，以村集体自营的方式经营运行，资产由村集体组织管护，预计增加村集体收入5万元，村委会制定资产收益分配方案对农户进行差异化分红；同时通过生产培训、带动发展产业、产品回收等方式直接带动20户54人（脱贫户、监测户8户16人），预计户均年增收2000元以上；通过以工代赈的方式发放劳务报酬不低于15%。</t>
  </si>
  <si>
    <t>白水江镇封家坝村</t>
  </si>
  <si>
    <t>支持购置天麻、猪苓种子、农机具、太阳能路灯、菌材及配套设施建设等环节</t>
  </si>
  <si>
    <t>2023年略阳县白雀寺镇白雀寺村中药材种植项目</t>
  </si>
  <si>
    <t>天麻育种5000筐，林地种植猪苓6000窝及配套附属设施（刺丝围栏1500米）。</t>
  </si>
  <si>
    <t>项目建设期，以务工、收购菌材、土地流转等方式预计带动14人，户均增收2000元以上。项目建成后，形成的经营性资产及其收益，量化至村集体组织 ，以村集体自营的方式经营运行，资产由村集体组织管护，预计增加村集体收入2.5万元，产生净收益由村集体对脱贫户进行差异化分红；同时通过生产培训、带动发展产业、天麻种子供应、产品回收、务工、收购菌材等方式直接带7户18人（脱贫户、监测户4户6人），预计户均年增收2000元以上；通过以工代赈的方式发放劳务报酬不低于15%。</t>
  </si>
  <si>
    <t>白雀寺镇白雀寺村</t>
  </si>
  <si>
    <t>支持天麻、猪苓“两菌一果”、菌材、菌沙、菌筐等原材料采购，配套相关附属设施的建设等环节</t>
  </si>
  <si>
    <t>2023年略阳县西淮坝镇梁家河村天麻种植示范基地项目</t>
  </si>
  <si>
    <t>建彩钢大棚1200平方米，种植筐栽天麻4000筐、地栽天麻16000窝，流转土地15亩，架通水电设施，天麻基地护坡挡墙30立方米，泡棒池150立方米。</t>
  </si>
  <si>
    <t>项目建设期，以务工、收购菌材、土地流转等方式预计带动32人，户均增收2000元以上。项目建成后，形成的经营性资产及其收益，量化至村集体组织 ，以村集体自营的方式经营运行，资产由村集体组织管护，预计增加村集体收入5万元，产生净收益由村集体对脱贫户进行差异化分红；同时通过生产培训、带动发展产业、天麻种子供应、产品回收、务工、收购菌材等方式直接带动11户30人（脱贫户、监测户6户10人），预计户均年增收2000元以上；通过以工代赈的方式发放劳务报酬不低于15%。</t>
  </si>
  <si>
    <t>西淮坝镇梁家河村</t>
  </si>
  <si>
    <t>支持种植大棚建设及配套相关附属设施的建设，天麻“两菌一果”、菌材、菌沙、菌筐等原材料采购等环节</t>
  </si>
  <si>
    <t>2023年略阳县乐素河镇邓登垭村黄精种植项目</t>
  </si>
  <si>
    <t>种植黄精200亩。</t>
  </si>
  <si>
    <t>项目建设期，以务工、土地流转等方式，预计带动45人，户均增收2000元以上。项目建成后，形成的经营性资产及其收益，量化至村集体组织 ，以村集体自营的方式经营运行，资产由村集体组织管护，预计增加村集体收入2.5万元，村委会制定资产收益分配方案对农户进行差异化分红；同时通过生产培训、带动发展产业、产品回收、务工等方式直接带动15户36人（脱贫户、监测户7户13人），预计户均年增收2000元以上；通过以工代赈的方式发放劳务报酬不低于15%。</t>
  </si>
  <si>
    <t>乐素河镇邓登垭村</t>
  </si>
  <si>
    <t xml:space="preserve">支持黄精种子的购买环节 </t>
  </si>
  <si>
    <t>2023年略阳县白雀寺镇白雀寺村天麻大棚改造提升项目</t>
  </si>
  <si>
    <t>在391平方米的玻璃智能大棚增加智能终端手机控制系统；在700平方米的彩钢大棚建设供水供电系统，铺设供水管线2公里，修建5吨蓄水池，铺设自动洒水设施，大棚四周建设围挡。</t>
  </si>
  <si>
    <t>2023年
8月-12月</t>
  </si>
  <si>
    <t>项目建成后，形成资产量化至村集体组织，村集体自主经营并进行日常管护运营，资产由村集体组织管护，预计增加村集体收入2.5万元，村委会制定资产收益分配方案对农户进行差异化分红；同时通过务工、购买菌材等方式，直接带动8户户15人(脱贫户、监测户4户5人)，预计户均年增收500元以上。通过以工代赈的方式发放劳务报酬不低于15%。</t>
  </si>
  <si>
    <t>支持玻璃大棚智能终端手机控制系统购置、彩钢大棚供水供电系统、蓄水池及相关设备的相关附属等环节</t>
  </si>
  <si>
    <t>2023年略阳县白雀寺镇木匣沟村绿色食药示范园建设项目</t>
  </si>
  <si>
    <t>种植猪苓3000窝，建设产业园供水设施。新建10立方米高位水池1座，配套建设抽水设备和管道系统。</t>
  </si>
  <si>
    <t>项目建成后，形成资产量化至村集体组织，村集体自主经营并进行日常管护运营，资产由村集体组织管护，预计村集体收益达到1万元，村委会制定资产收益分配方案对农户进行差异化分红；同时通过务工、订单回收等方式，预计带动20户64人（脱贫户、监测户8户15人），预计户均增收1000元以上。通过以工代赈的方式发放劳务报酬不低于15%。</t>
  </si>
  <si>
    <t>白雀寺镇木匣沟村</t>
  </si>
  <si>
    <t>支持猪苓种子、菌材的购买及配套相关附属设施的建设等环节</t>
  </si>
  <si>
    <t>2023年度略阳县徐家坪镇二房山食用菌产业园建设项目</t>
  </si>
  <si>
    <t>建设食用菌菌料加工、烘干生产线1条，食用菌大棚800平方米，配套香菇生长架8套，降温风机4套，水帘等设施，年发展食用菌7万筒。</t>
  </si>
  <si>
    <t>通过务工、订单回收等方式，预计带动35户105人（脱贫户、监测户10户24人），预计人均增收1000元以上。项目建成后，形成资产量化至村集体组织，村集体自主经营并进行日常管护运营，村委会制定资产收益分配方案对农户进行差异化分红，预计村集体收益达到2.8万元。</t>
  </si>
  <si>
    <t>徐家坪镇二房山村</t>
  </si>
  <si>
    <t>县农业
农村局</t>
  </si>
  <si>
    <t>支持生产物资、设施设备购买，以及大棚或配套设施建设等环节</t>
  </si>
  <si>
    <t>2023年略阳县兴州街道办食用菌产业示范带建设项目</t>
  </si>
  <si>
    <t>在安林沟村建设出菇大棚4350平方米，生产附属用房400平方米，硬化地面1000平方米，浆砌石挡墙80立方米，防腐木平台56平方米，雨水沟22.9米，铺设DN1000聚乙烯排水管24米。</t>
  </si>
  <si>
    <t>通过务工、订单回收等方式，预计带动75户233人（脱贫户、监测户18户36人），预计户均增收1000元以上。项目建成后，形成资产量化至村集体组织，村集体自主经营并进行日常管护运营，村委会制定资产收益分配方案对农户进行差异化分红，预计村集体收益达到3万元。</t>
  </si>
  <si>
    <t>兴州街道安林沟村</t>
  </si>
  <si>
    <t>支持大棚、生产用房及配套设施建设等环节</t>
  </si>
  <si>
    <t>2023年略阳县兴州街道办官地山村生态果园提质增效项目</t>
  </si>
  <si>
    <t>发展生态枇杷园400亩，硬化道路5条2公里，宽2.5米，厚16厘米；新建蓄水池1个200立方米。</t>
  </si>
  <si>
    <t xml:space="preserve">通过务工、订单回收等方式，预计带动50户155人（脱贫户、监测户16户39人），预计户均增收1000元以上。项目建成后，形成资产量化至村集体组织，村集体自主经营并进行日常管护运营，村委会制定资产收益分配方案对农户进行差异化分红，预计村集体收益达到4万元。 </t>
  </si>
  <si>
    <t>兴州街道官地山村</t>
  </si>
  <si>
    <t>支持生产物资、设施设备购买，产业基础设施建设等环节</t>
  </si>
  <si>
    <t>2023年略阳县兴州街道办牌坊坝村蔬菜基地建设项目</t>
  </si>
  <si>
    <t>流转土地88.13亩，新建塑料钢架大棚3000平方米，浆砌挡墙950立方米，土地整理90亩。</t>
  </si>
  <si>
    <t>通过务工、订单回收、土地流转等方式，预计带动80户242人（脱贫户、监测户25户45人），预计户均增收1000元以上。项目建成后，形成资产量化至村集体组织，村集体自主经营并进行日常管护运营，村委会制定资产收益分配方案对农户进行差异化分红，预计村集体收益达到6.8万元。</t>
  </si>
  <si>
    <t>兴州街道牌坊坝村</t>
  </si>
  <si>
    <t>支持土地流转费用、大棚及产业基础设施建设等环节</t>
  </si>
  <si>
    <t>2023年略阳县白雀寺镇华阳沟村蔬菜大棚扩建项目</t>
  </si>
  <si>
    <t>扩建蔬菜种植大棚3400平方米，回填换土平整土地3400平方米，硬化产业路0.3公里、宽3米，厚15厘米，完善配套灌溉设施，安装抽水泵1个，铺设管道1900米。</t>
  </si>
  <si>
    <t>通过土地流转、务工等方式，直接带动20户61人(脱贫户10户21人)，预计户均年增收1000元以上。项目建成后，形成资产量化至村集体组织，村集体自主经营并进行日常管护运营，村委会制定资产收益分配方案对农户进行差异化分红，预计村集体收益达到1.5万元。</t>
  </si>
  <si>
    <t>白雀寺镇华阳沟村</t>
  </si>
  <si>
    <t>支持生产物资、设施设备购买，以及大棚及相关产业基础设施配套建设等环节</t>
  </si>
  <si>
    <t>2023年略阳县五龙洞镇五龙洞村食用菌集散中心建设项目</t>
  </si>
  <si>
    <t>新建食用菌智能连体养菌棚1000平方米，配套制作养菌架50个。</t>
  </si>
  <si>
    <t>通过务工、订单回收等方式，预计带动30户95人（脱贫户、监测户10户21人），预计户均增收2000元以上。项目建成后，形成资产量化至村集体组织，村集体自主经营并进行日常管护运营，村委会制定资产收益分配方案对农户进行差异化分红，预计村集体收益达到2.4万元。</t>
  </si>
  <si>
    <t>五龙洞镇五龙洞村</t>
  </si>
  <si>
    <t>支持生产物资、设施设备购买，以及大棚建设等环节</t>
  </si>
  <si>
    <t>2023年度略阳县郭镇大石湾村蔬菜种植项目</t>
  </si>
  <si>
    <t>平整土地50亩，新建钢架大棚13400平方米，钢架暖棚1200平方米，种植蔬菜50亩。</t>
  </si>
  <si>
    <t>通过务工、订单回收等方式，预计带动50户152人（脱贫户、监测户18户35人），预计户均增收1000元以上。项目建成后，形成资产量化至村集体组织，村集体自主经营并进行日常管护运营，村委会制定资产收益分配方案对农户进行差异化分红，预计村集体收益达到4万。</t>
  </si>
  <si>
    <t>郭镇
大石湾村</t>
  </si>
  <si>
    <t>支持生产物资购买，大棚建设等环节</t>
  </si>
  <si>
    <t>2023年略阳县接官亭镇亮马台村茶园提升改造项目</t>
  </si>
  <si>
    <t>改造低产茶园150亩，新建茶园100亩，新建200平方米茶叶加工厂一个，购置杀青机1套、上料器1台、双层冷却筛1台、提香机1组、炒干机2台、揉捻机2组、颗粒剂2台、液压平台1台、电炒锅2台。</t>
  </si>
  <si>
    <t>通过务工、订单回收等方式，预计带动35户135人（脱贫户、监测户13户26人），预计户均增收1000元以上。项目建成后，形成资产量化至村集体组织，村集体自主经营并进行日常管护运营，村委会制定资产收益分配方案对农户进行差异化分红，预计村集体收益达到2.8万元。</t>
  </si>
  <si>
    <t>接官亭镇亮马台村</t>
  </si>
  <si>
    <t>支持生产物资、设施设备购买，以及厂房及基础设施配套建设等环节</t>
  </si>
  <si>
    <t>2023年略阳县接官亭镇亮马台村蔬菜规模化种植项目</t>
  </si>
  <si>
    <t>建设双层温室大棚80个9600平方米，新建灌溉池1个10立方米。</t>
  </si>
  <si>
    <t>通过务工、订单回收等方式，预计带动40户123人（脱贫户、监测户15户32人），预计户均增收1000元以上项目建成后，形成资产量化至村集体组织，村集体以租赁形式运营，与经营主体签订协议按合同缴纳租金并负责日常管护，村委会制定资产收益分配方案对农户进行差异化分红，预计村集体收益达到3.2万元。。</t>
  </si>
  <si>
    <t>支持生产建设物资购买，以及大棚或基础设施建设等环节</t>
  </si>
  <si>
    <t>2023年度略阳县仙台坝镇新店子村食用菌提质增效项目</t>
  </si>
  <si>
    <t>新建钢结构厂房1000平方米，生产用房30平方米，提升改造生产加工厂房252平方米，硬化地面1310平方米，购置安装菌棒秸秆粉碎机1台、振动筛1台、输送机1台、搅拌机1台、自动装袋封口称重一体机1台、智能清洗机1台、智能切片机1台、智能烘干机1台、传送带等加工生产设施设备1套；配套水电、污水处理系统等设施。</t>
  </si>
  <si>
    <t>通过土地流转、务工、订单回收等方式，预计带动40户124人（脱贫户、监测户20户39人），预计户均增收1000元以上。项目建成后，形成资产量化至村集体组织，村集体自主经营并进行日常管护运营，村委会制定资产收益分配方案对农户进行差异化分红，预计村集体收益达到3.2万元。</t>
  </si>
  <si>
    <t>仙台坝镇新店子村</t>
  </si>
  <si>
    <t>支持生产物资、设施设备购买，以及厂房或基础设施建设等环节</t>
  </si>
  <si>
    <t>2023年略阳县两河口镇长坝村稻渔种养项目</t>
  </si>
  <si>
    <t>发展稻渔综合种养105亩；修建长800米、宽1.5米的灌溉堰渠1条，5000立方米蓄水池，铺设给水管道400米（PEφ200、PEφ300、PEφ600）；建设250平方米水稻烘干厂房，购置配套烘干设施2台套。</t>
  </si>
  <si>
    <t>通过务工、订单回收等方式，预计带动80户245人（脱贫户、监测户20户38人），预计户均增收1000元以上。项目建成后，形成资产量化至村集体组织，村集体以租赁形式运营，与经营主体签订协议按合同缴纳租金并负责日常管护，村委会制定资产收益分配方案对农户进行差异化分红，预计村集体收益达到6.4万元。</t>
  </si>
  <si>
    <t>两河口镇长坝村</t>
  </si>
  <si>
    <t>2023年略阳县两河口镇张家坝村蔬菜种植项目</t>
  </si>
  <si>
    <t>种植蔬菜500亩，购买耕地、播种、灌溉、喷洒农药等配套设施10套。</t>
  </si>
  <si>
    <t>通过务工、订单回收等方式，预计带动35户112人（脱贫户、监测户10户26人），预计户均增收1000元以上。项目建成后，形成资产量化至村集体组织，村集体自主经营并进行日常管护运营，村委会制定资产收益分配方案对农户进行差异化分红，预计村集体收益达到2.4万元。</t>
  </si>
  <si>
    <t>两河口镇张家坝村</t>
  </si>
  <si>
    <t>支持生产物资、设施设备购买，配套设施建设等环节</t>
  </si>
  <si>
    <t>2023年略阳县两河口镇李家坝村大棚改造提升项目</t>
  </si>
  <si>
    <t>改建立体式大棚830平方米，种植食用菌35000筒。</t>
  </si>
  <si>
    <t>通过务工、订单回收等方式，预计带动30户98人（脱贫户、监测户10户22人），预计户均增收1000元以上。项目建成后，形成资产量化至村集体组织，村集体自主经营并进行日常管护运营，村委会制定资产收益分配方案对农户进行差异化分红，预计村集体收益达到2.4万元。</t>
  </si>
  <si>
    <t>两河口镇李家坝村</t>
  </si>
  <si>
    <t>2023年略阳县横现河街道蔬菜大棚建设项目</t>
  </si>
  <si>
    <t>新建独栋镀锌方管骨架温室大棚15个2400平方米。</t>
  </si>
  <si>
    <t>通过务工、土地流转等方式，预计带动30户103人（脱贫户、监测户10户24人），预计户均增收1000元以上。项目建成后，形成资产量化至村集体组织，村集体自主经营并进行日常管护运营，村委会制定资产收益分配方案对农户进行差异化分红，预计村集体收益达到2.4万元。</t>
  </si>
  <si>
    <t>横现河街道</t>
  </si>
  <si>
    <t>2023年略阳县黑河镇和平村高山蔬菜蔬菜基地建设项目</t>
  </si>
  <si>
    <t>建设500亩高山蔬菜种植基地，新建冷库1个，购置烘干设备一套，旋耕机2台,土地灌溉机器1套,硬化高山蔬菜道路长1.6公里、宽3.5米、厚16厘米。</t>
  </si>
  <si>
    <t>通过务工、土地流转等方式，预计带动40户125人（脱贫户、监测户12户25人），预计户均增收800元以上。项目建成后，形成资产量化至村集体组织，村集体自主经营并进行日常管护运营，村委会制定资产收益分配方案对农户进行差异化分红，预计村集体收益达到3.2万元。</t>
  </si>
  <si>
    <t>黑河镇
和平村</t>
  </si>
  <si>
    <t>支持生产物资、设施设备购买，以及基础设施建设等环节</t>
  </si>
  <si>
    <t>2023年略阳县马蹄湾镇马蹄湾社区蔬菜基地建设项目</t>
  </si>
  <si>
    <t>土地流转50亩，新建标准化蔬菜大棚12000平方米，发展露天蔬菜30亩。</t>
  </si>
  <si>
    <t>通过土地流转、务工、订单回收等方式，预计带动30户72人（脱贫户、监测户8户14人），预计户均增收1000元以上。项目建成后，形成资产量化至村集体组织，村集体自主经营并进行日常管护运营，村委会制定资产收益分配方案对农户进行差异化分红，预计村集体收益达到2.4万元。</t>
  </si>
  <si>
    <t>马蹄湾镇马蹄湾社区</t>
  </si>
  <si>
    <t>支持土地流转费用1年，生产物资、设施设备购买，以及大棚或配套设施建设等环节</t>
  </si>
  <si>
    <t>2023年度略阳县徐家坪镇徐家坪社区上坪采摘园项目</t>
  </si>
  <si>
    <t>新建标准化蔬菜大棚2500平方米，内设钢架，装置立体新型种植槽，混合种植草莓、葡萄、圣女果及反季节瓜菜，可有效利用空间，提高种植面积。同时配套砂石路20米、围栏1200米、太阳能路灯3盏。</t>
  </si>
  <si>
    <t>通过务工、订单回收等方式，预计带动85户228日（脱贫户、监测户20户32人），预计户均增收1000元以上。项目建成后，形成资产量化至村集体组织，村集体自主经营并进行日常管护运营，村委会制定资产收益分配方案对农户进行差异化分红，预计村集体收益达到6万元。</t>
  </si>
  <si>
    <t>徐家坪镇徐家坪社区</t>
  </si>
  <si>
    <t>2023年略阳县黑河镇王家庄村蔬菜大棚建设项目</t>
  </si>
  <si>
    <t>新建钢架蔬菜大棚12500平方米。</t>
  </si>
  <si>
    <t>通过务工、订单回收等方式，预计带动25户84人（脱贫户、监测户9户15人），预计户均增收1000元以上。项目建成后，形成资产量化至村集体组织，村集体自主经营并进行日常管护运营，村委会制定资产收益分配方案对农户进行差异化分红，预计村集体收益达到2万元。</t>
  </si>
  <si>
    <t>黑河镇
王家庄村</t>
  </si>
  <si>
    <t>支持大棚建设等环节</t>
  </si>
  <si>
    <t>2023年略阳县五龙洞镇中川坝村标准化食用菌大棚建设项目</t>
  </si>
  <si>
    <t>新建智能养菌大棚650平方米；新建引水管道1000米，10立方米蓄水池1个，喷灌设施设备1套。</t>
  </si>
  <si>
    <t>通过土地流转、务工等方式，预计带动30户78人（脱贫户、监测户15户25人）预计户均增收1000元以上。项目建成后，形成资产量化至村集体组织，村集体自主经营并进行日常管护运营，村委会制定资产收益分配方案对农户进行差异化分红，预计村集体收益达到2万元。</t>
  </si>
  <si>
    <t>2023年略阳县接官亭镇何家岩社区淫羊藿种植基地项目</t>
  </si>
  <si>
    <t>新建淫羊藿种植基地90亩。</t>
  </si>
  <si>
    <t>项目建成后，形成资产量化至村集体组织，村集体自主经营并进行日常管护运营，预计村集体年收入达到9万元以上，产生净收益村集体经济股份合作社成员享受收益分红；通过务工等方式，预计带动92户215人（其中少数民族人口60户135人、脱贫户20户63人），预计户均增收1000元以上。</t>
  </si>
  <si>
    <t>接官亭镇何家岩社区</t>
  </si>
  <si>
    <t>县委统战部</t>
  </si>
  <si>
    <t>支持购置淫羊藿种苗环节。</t>
  </si>
  <si>
    <t>2023年略阳县金家河镇走马村食用菌基地建设项目</t>
  </si>
  <si>
    <t>土地流转4亩、平整土地2000平方米，建设食用菌养菌大棚300平方米，出菇大棚1200平方米，配套出菇菌架；建设蓄水池20立方米，安装喷灌系统、通风降温系统、电力系统各一套。</t>
  </si>
  <si>
    <t>通过务工等方式，带动35户82人（含脱贫户、监测户10户22人）农户，户均增收1000元以上。项目建成后，形成资产量化至村集体组织，村集体自主经营并进行日常管护运营，村委会制定资产收益分配方案对农户进行差异化分红，预计村集体收益达到3万元。</t>
  </si>
  <si>
    <t>金家河镇走马村</t>
  </si>
  <si>
    <t>支持土地流转费用1年、生产物资、设施设备购买，以及厂房或基础设施建设等环节</t>
  </si>
  <si>
    <t>2023年略阳县兴州街道磨坝村食用菌大棚建设项目</t>
  </si>
  <si>
    <t>土地平整4600平方米，新建食用菌出菇大棚4000平方米，配套水沟200米、挡墙150米。</t>
  </si>
  <si>
    <t>通过土地流转、务工等方式，带动42户152人（含脱贫户、监测户28户91人）农户，户均增收1000元以上。项目建成后，形成资产量化至村集体组织 ，村集体以租赁形式运营，与经营主体签订协议按合同缴纳租金并负责日常管护，村委会制定资产收益分配方案对农户进行差异化分红，预计村集体收益达到6万元；预计年发展食用菌8万茼。</t>
  </si>
  <si>
    <t>兴州街道办磨坝村</t>
  </si>
  <si>
    <t>支持生产物资、土地平整、大棚建设及配套等环节</t>
  </si>
  <si>
    <t>2023年略阳县仙台坝镇任家院村食用菌种植基地改造提升项目</t>
  </si>
  <si>
    <t>实施30个食用菌大棚遮阳设施提升4000平方米；新建蓄水池1个10立方米，埋设管道1000米；新建冷库300立方米；年发展食用菌夏菇6万筒、冬菇6万筒。</t>
  </si>
  <si>
    <t>通过务工、订单回收等方式，预计带动农户20户50人（脱贫户、监测户5户13人），预计户均增收1000元以上。项目建成后，形成资产确权给村集体组织，村集体自主经营并进行日常管护运营，村委会制定资产收益分配方案对农户进行差异化分红，预计村集体收益达到2万元。</t>
  </si>
  <si>
    <t>仙台坝镇任家院村</t>
  </si>
  <si>
    <t>2023年略阳县白雀寺镇白雀寺村果园建设项目</t>
  </si>
  <si>
    <t>土地流转种植大樱桃50亩、李子50亩；配套灌溉设施，修建水源池1处、铺设引水管道4000米、铺设灌溉管道60000米；安装果园围网10000米，建设50吨蓄水池1个，生产用房80平方米；修建砂石产业路1公里、宽2米。</t>
  </si>
  <si>
    <t>通过务工、土地流转等方式，直接带动35户81人(脱贫户13户23人)，预计户均年增收1000元以上。项目建成后，形成资产确权给村集体组织，村集体自主经营并进行日常管护运营，村委会制定资产收益分配方案对农户进行差异化分红，预计村集体收益达到2.5万元。</t>
  </si>
  <si>
    <t>2023年略阳县两河口镇李家坝村食用菌大棚改造提升项目</t>
  </si>
  <si>
    <t>对改建的食用菌大棚进行提升配套，建设80立方米冷库一座；建设180平方米厂房；铺设地暖832平方米，购买地暖锅炉及供水设备一套；配备烘干机2台；购买转运香菇农用三轮车1辆；硬化生产场地100平方米。</t>
  </si>
  <si>
    <t>通过务工、订单回收等方式，预计带动农户18户40人（脱贫户、监测户4户10人），预计户均增收1000元以上。项目建成后，形成资产确权给村集体组织，村集体自主经营并进行日常管护运营，村委会制定资产收益分配方案对农户进行差异化分红，预计村集体收益达到1.5万元。</t>
  </si>
  <si>
    <t>2023年略阳县郭镇谭家庄村蔬菜基地建设项目</t>
  </si>
  <si>
    <t>土地流转、平整土地50亩，建设硬化产业路2公里，宽3.5米、厚15厘米，新建控温蔬菜大棚1000平方米，安装通风降温系统、灌溉系统，种植西红柿5亩、豇豆5亩、黄瓜5亩，购买微耕机一台，地面硬化400平方米。建设钢结构蔬菜存储厂房300平方米，建设冷库400立方米。</t>
  </si>
  <si>
    <t>通过土地流转、务工等方式，带动60户163人（含脱贫户、监测户20户37人）农户，户均增收1000元以上。项目建成后，形成资产确权给村集体组织，村集体自主经营并进行日常管护运营，村委会制定资产收益分配方案对农户进行差异化分红，预计村集体收益达到5万元。</t>
  </si>
  <si>
    <t>郭镇
谭家庄村</t>
  </si>
  <si>
    <t>支持土地流转费用1年、生产物资、设施设备购买，以及大棚、厂房、平整土地或基础设施建设等环节</t>
  </si>
  <si>
    <t>2023年略阳县郭镇北河沟村瓢儿种植项目</t>
  </si>
  <si>
    <t>土地流转、平整土地100亩，购置种苗，发展瓢儿100亩；硬化场地200平方米，建设生产加工用房200平方米，全自动瓢儿馍成型机1套、和面机1台。</t>
  </si>
  <si>
    <t>通过务工、订单回收等方式，预计带动农户27户66人（脱贫户、监测户9户22人），预计户均增收1000元以上。项目建成后，形成资产确权给村集体组织，村集体自主经营并进行日常管护运营，村委会制定资产收益分配方案对农户进行差异化分红，预计村集体收益达到2.2万元。</t>
  </si>
  <si>
    <t>郭镇
北河沟村</t>
  </si>
  <si>
    <t>支持土地流转费用1年、生产物资、设施设备购买，以及平整土地、厂房或基础设施建设等环节</t>
  </si>
  <si>
    <t>2023年略阳县郭镇铧厂沟村高山蔬菜种植项目</t>
  </si>
  <si>
    <t>土地流转、平整土地50亩，种植菜花10亩，黄瓜5亩，四季豆10亩，西红柿5亩，地杏菇10亩，羊肚菌10亩；场地硬化800平方米，浆砌石护坡180立方米，建设钢结构生产用房500平方米，购买烘干设备5组；新建蔬菜大棚6000平方米。</t>
  </si>
  <si>
    <t>通过务工、订单回收等方式，预计带动农户40户89人（脱贫户、监测户17户34人），预计户均增收1000元以上。项目建成后，形成资产确权给村集体组织，村集体自主经营并进行日常管护运营，村委会制定资产收益分配方案对农户进行差异化分红，预计村集体收益达到3.8万元。</t>
  </si>
  <si>
    <t>郭镇
铧厂沟村</t>
  </si>
  <si>
    <t>支持土地流转费用1年、生产物资、设施设备购买，以及厂房、大棚、平整土地及附属设施建设等环节</t>
  </si>
  <si>
    <t>2023年略阳县黑河镇高家坎村黄桃园建设项目</t>
  </si>
  <si>
    <t>发展黄桃40亩，建设硬化黄桃园产业路1.8公里，宽3.5米，厚15厘米，蓄水池10立方，抽水泵房1个，抽水设备1套，抽水主管道500米，9处喷灌设施，架设喷灌管道2000米。</t>
  </si>
  <si>
    <t>通过务工、订单回收等方式，预计38人带动农户35户88人（脱贫户、监测户14户），预计户均增收1000元以上项目建成后，形成资产确权给村集体组织，村集体自主经营并进行日常管护运营，村委会制定资产收益分配方案对农户进行差异化分红，预计村集体收益达到2万元。</t>
  </si>
  <si>
    <t>黑河镇
高家坎村</t>
  </si>
  <si>
    <t>支持生产物资、设施设备购买，基础设施配套建设等环节</t>
  </si>
  <si>
    <t>2023年略阳县脱贫户、监测对象产业到户奖补项目</t>
  </si>
  <si>
    <t>依据略政办发[2022]34号《略阳县财政衔接资金支持产业发展奖补办法（试行）》和略政办函[2022]49号《略阳县财政衔接资金支持产业发展奖补办法（试行）》的补充通知，对脱贫户、监测对象发展特色种植业、养殖业和小型农产品加工、餐饮及电商、休闲农业（农家乐）等产业给予奖补。</t>
  </si>
  <si>
    <t>通过农业产业项目的实施，预计可促进带动脱贫户和监测户9476户34618人，预计户均增收2000元以上。</t>
  </si>
  <si>
    <t xml:space="preserve"> </t>
  </si>
  <si>
    <t>支持脱贫户、监测对象产业奖励补助环节</t>
  </si>
  <si>
    <t>2023年略阳县西淮坝镇东淮村养猪场扩建项目</t>
  </si>
  <si>
    <t>新建草料厂房400平方米；新建长300米，宽3.5米，厚16厘米混凝土产业路，挡墙300米。</t>
  </si>
  <si>
    <t>通过务工、订单回收等方式，预计带动32户97人（脱贫户、监测户9户22人），预计户均增收1000元以上。项目建成后，形成资产量化至村集体组织，村集体自主经营并进行日常管护运营，村委会制定资产收益分配方案对农户进行差异化分红，预计村集体收益达到2.6万元。</t>
  </si>
  <si>
    <t>西淮坝镇东淮村</t>
  </si>
  <si>
    <t>支持生产物资、厂房或基础设施建设等环节</t>
  </si>
  <si>
    <t>2023年略阳县徐家坪镇徐家坪社区标准化养蚕工厂建设项目</t>
  </si>
  <si>
    <t>种植密植桑园120亩，新建标准化养蚕大棚1300平方米,蚕技培训基地400平方米，配套蚕具50个、蚕台10套、切桑机1台等养蚕设施。</t>
  </si>
  <si>
    <t>通过务工、订单回收等方式，预计带动60户196人（脱贫户、监测户15户35），预计户均增收1000元以上。项目建成后，形成资产量化至村集体组织，村集体自主经营并进行日常管护运营，村委会制定资产收益分配方案对农户进行差异化分红，预计村集体收益达到4.8万元。</t>
  </si>
  <si>
    <t>2023年略阳县白水江镇梁家湾村乌鸡蛋鸡养殖项目</t>
  </si>
  <si>
    <t>新建鸡舍800平方米，仓库200平方米，购置蛋鸡鸡笼90组，购置自动喂料机1台、清粪机1台、排风机1台、打料机1台等配套设施及安装。</t>
  </si>
  <si>
    <t>通过务工、订单回收等方式，预计带动40户126人（含脱贫户、监测户15户37人），预计户均增收1000元以上。项目建成后，形成资产量化至村集体组织，村集体以租赁形式运营，与经营主体签订协议按合同缴纳租金并负责日常管护，村委会制定资产收益分配方案对农户进行差异化分红，预计村集体收益达到3.2万元。</t>
  </si>
  <si>
    <t>白水江镇梁家湾村</t>
  </si>
  <si>
    <t>2023年略阳县兴州街道办荷叶坝村乌鸡养殖厂建设项目</t>
  </si>
  <si>
    <t>新建乌鸡养殖圈舍650平方米、场地平整1800平方米，配套实施乌鸡养殖厂河堤500立方米、养殖厂区硬化道路改造350米、计划养殖乌鸡50000只。</t>
  </si>
  <si>
    <t>通过务工、订单回收等方式，预计带动50户149人（含脱贫户、监测户16户38人），预计户均增收1000元以上。项目建成后，形成资产量化至村集体组织，村集体自主经营并进行日常管护运营，村委会制定资产收益分配方案对农户进行差异化分红，预计村集体收益达到4万元。</t>
  </si>
  <si>
    <t>兴州街道荷叶坝村</t>
  </si>
  <si>
    <t>2023年略阳县白雀寺镇蒿坝村养蚕项目</t>
  </si>
  <si>
    <t>建设养蚕大棚500平方米，建设小蚕养殖房50平方米、消毒池1个，购置配套蚕架20个、蚕架网360平方米、蚕蔟500个、出砂网100个。</t>
  </si>
  <si>
    <t>通过务工、订单回收等方式，预计带动20户66人（脱贫户、监测户8户16人），预计户均增收1000元以上。项目建成后，形成资产量化至村集体组织，村集体自主经营并进行日常管护运营，村委会制定资产收益分配方案对农户进行差异化分红，预计村集体收益达到1.5万元。</t>
  </si>
  <si>
    <t>白雀寺镇蒿坝村</t>
  </si>
  <si>
    <t>2023年略阳县白雀寺镇蔡家营村小蚕共育室和养蚕大棚建设项目</t>
  </si>
  <si>
    <t>建设小蚕共育室400平方米，建设养蚕大棚750平方米，购买蚕架30个、除砂网90张、蚕布90张、上簇网400张、方格簇300张，小蚕共育100张。</t>
  </si>
  <si>
    <t xml:space="preserve">通过务工、订单回收等方式，预计带动55户169人（脱贫户、监测户16户39人），预计户均增收1000元以上。项目建成后，形成资产量化至村集体组织，村集体自主经营并进行日常管护运营，村委会制定资产收益分配方案对农户进行差异化分红，预计村集体收益达到4万元。 </t>
  </si>
  <si>
    <t>白雀寺镇蔡家营村</t>
  </si>
  <si>
    <t>2023年度略阳县郭镇蚕桑养殖基地建设项目</t>
  </si>
  <si>
    <t>杨家岭村平整耕地60亩，栽植密植桑园200亩；建设养蚕大棚场地平整1000平方米，硬化大棚基础700平方米，修建大棚650平方米，建排洪沟50米，浆砌挡墙55米；建设生产用房两间60㎡；木瓜院村配套完善800平方米大棚养蚕设施。</t>
  </si>
  <si>
    <t>通过土地流转、务工、订单回收等方式，预计带动30户92人（脱贫户、监测户10户25人），预计户均增收1000元以上。项目建成后，形成资产量化至村集体组织，村集体自主经营并进行日常管护运营，村委会制定资产收益分配方案对农户进行差异化分红，预计村集体收益达到2.4万元。</t>
  </si>
  <si>
    <t>郭镇人民政府</t>
  </si>
  <si>
    <t>2023年度略阳县黑河镇岩房坝村蚕桑产业发展巩固提升项目</t>
  </si>
  <si>
    <t>新建养蚕大棚274平方米、库房300平方米；新建桑枝食用菌生产大棚1800平方米、加工车间800平方米;新建蚕砂枕头生产加工车间400平方米, 购置粉碎机1台、装袋机1台、锅炉1台、菇架40架、通风换气设备8台、供水系统1套；硬化产业道路1.4公里、宽3米、厚15厘米；改、扩建小蚕共育室120平方米、新建小蚕共育室保鲜库房130平方米,改造蚕室200平方米，购置蚕架150套;小蚕共育400张。</t>
  </si>
  <si>
    <t>通过土地流转、务工、桑叶收购等方式，预计带动60户184人（脱贫户、监测户18户42人）,预计户均增收1000元以上。项目建成后，形成资产量化至村集体组织，村集体自主经营并进行日常管护运营，村委会制定资产收益分配方案对农户进行差异化分红，预计村集体收益达到4.6万元。</t>
  </si>
  <si>
    <t>黑河镇
岩房坝村</t>
  </si>
  <si>
    <t>2023年度略阳县黑河镇木家河村蚕桑产业发展巩固提升项目</t>
  </si>
  <si>
    <t>新建桑园100亩，养蚕大棚1000平方米。</t>
  </si>
  <si>
    <t>通过务工、桑叶收购等方式带动8户24人（脱贫户、监测户3户7人）,预计户均增收1000元以上。项目建成后，形成资产量化至村集体组织，村集体自主经营并进行日常管护运营，村委会制定资产收益分配方案对农户进行差异化分红，预计村集体收益达到0.6万元。</t>
  </si>
  <si>
    <t>黑河镇
木家河村</t>
  </si>
  <si>
    <t>支持生产物资、设施设备购买，以及配套设施建设等环节</t>
  </si>
  <si>
    <t>2023年度略阳县黑河镇大黄院村蚕桑产业发展巩固提升项目</t>
  </si>
  <si>
    <t>新建彩钢瓦上茧房150平方米，购置蚕架40套，安装散热设施1000平方米；建设蚕桑文化体验区（改造彩钢瓦房屋400平方米，研学体验设施等)。新建蚕桑采摘园3800平方米，石墙浆砌700立方米，土地流转5.7亩。</t>
  </si>
  <si>
    <t xml:space="preserve">通过土地流转、入园务工、桑叶收购等方式，预计带动55户179人（脱贫户、监测户14户32人）,预计户均增收1000元以上。项目建成后，形成资产量化至村集体组织，村集体自主经营并进行日常管护运营，村委会制定资产收益分配方案对农户进行差异化分红，预计村集体收益达到4.4万元。 </t>
  </si>
  <si>
    <t>黑河镇
大黄院村</t>
  </si>
  <si>
    <t>2023年略阳县观音寺镇毛垭子村乌鸡养殖项目</t>
  </si>
  <si>
    <t>扩建厂房800平方米，建设饲料储存及加工房120平方米，购置自动配料机一套，食喂槽一个，饮水机一个，年养鸡7000只。</t>
  </si>
  <si>
    <t>通过土地流转、务工、订单回收等方式，预计带动25户86人（脱贫户、监测户10户27人），预计户均增收1000元以上。项目建成后，形成资产量化至村集体组织，村集体自主经营并进行日常管护运营，村委会制定资产收益分配方案对农户进行差异化分红，预计村集体收益达到2万元。</t>
  </si>
  <si>
    <t>观音寺镇毛垭子村</t>
  </si>
  <si>
    <t>2023年度略阳县观音寺镇包家沟村乌鸡养殖项目</t>
  </si>
  <si>
    <t>新建鸡舍500平方米、建设附属用房120平方米，年养殖乌鸡5000只。</t>
  </si>
  <si>
    <t>通过土地流转、务工、订单回收等方式，预计带动18户66人（脱贫户、监测户6户16人），预计户均增收1000元以上。项目建成后，形成资产量化至村集体组织，村集体自主经营并进行日常管护运营，村委会制定资产收益分配方案对农户进行差异化分红，预计村集体收益达到1.4万元。</t>
  </si>
  <si>
    <t>观音寺镇包家沟村</t>
  </si>
  <si>
    <t>2023年度略阳县观音寺镇孟家河村标准化养蚕工厂建设项目</t>
  </si>
  <si>
    <t>新建养蚕大棚600平方米，蚕床70套，排风扇4套，蚕网200张。</t>
  </si>
  <si>
    <t>通过土地流转、务工、桑叶收购等方式，预计带动25户83人（脱贫户、监测户8户17人）,预计户均增收1000元以上。项目建成后，形成资产量化至村集体组织，村集体自主经营并进行日常管护运营，村委会制定资产收益分配方案对农户进行差异化分红，预计村集体收益达到1.9万元。</t>
  </si>
  <si>
    <t>观音寺镇孟家河村</t>
  </si>
  <si>
    <t>2023年度略阳县仙台坝镇仙台坝村乌鸡养殖提升项目</t>
  </si>
  <si>
    <t>新建标准化鸡舍200平方米、粪污发酵池50立方米、自动饮水线50米、自动喂料筒15个，硬化场地480平方米、砌挡墙75立方米、围网600米；改造提升厂房、鸡舍450平方米；预计养殖略阳乌鸡10000只。</t>
  </si>
  <si>
    <t>通过土地流转、务工、订单回收等方式，预计带动25户81人（脱贫户、监测户8户20人），预计户均增收1000元以上。项目建成后，形成资产量化至村集体组织，村集体自主经营并进行日常管护运营，村委会制定资产收益分配方案对农户进行差异化分红，预计村集体收益达到2万元。</t>
  </si>
  <si>
    <t>仙台坝镇仙台坝村</t>
  </si>
  <si>
    <t>2023年度略阳县仙台坝镇中蜂养殖项目</t>
  </si>
  <si>
    <t>新建中蜂养殖基地10.9亩，砌挡墙57立方米、板涵10平方米，硬化场地130平方米，建设库房等生产用房150平方米，购置石棉瓦355片、水泥砖1000块，养殖中蜂500箱，并配套巢框1000套、摇蜜机6个、饲喂器500个等蜂具；硬化产业路654米，宽3米，厚16厘米。</t>
  </si>
  <si>
    <t>通过务工、订单回收等方式，预计带动23户64人（脱贫户、监测户7户16人），预计户均增收1000元以上。项目建成后，形成资产量化至村集体组织，村集体自主经营并进行日常管护运营，村委会制定资产收益分配方案对农户进行差异化分红，预计村集体收益达到1.8万元。</t>
  </si>
  <si>
    <t>仙台坝镇人民政府</t>
  </si>
  <si>
    <t>2023年度略阳县徐家坪镇裴家庄村生猪养殖厂建设项目</t>
  </si>
  <si>
    <t>新建养殖厂房480平方米，附属房90平方米 ；院场硬化370平方米；粪污处理池240平方米；挡墙72米，产床5对，饲料加工设备1套，平整场地1000平方米，并配套饲料槽4套、自动饮水器4台、繁育产床2个、保暖箱2套及水电等设施。</t>
  </si>
  <si>
    <t>通过务工、订单回收等方式，预计带动30户110人（脱贫户、监测户10户28人），预计户均增收1000元以上，预计年出栏生猪600头，养殖繁育母猪30头；项目建成后，形成资产量化至村集体组织，村集体自主经营并进行日常管护运营，村委会制定资产收益分配方案对农户进行差异化分红，预计村集体收益达到2.4万元。</t>
  </si>
  <si>
    <t>徐家坪镇裴家庄村</t>
  </si>
  <si>
    <t>2023年度略阳县乐素河镇瓦房村中蜂养殖项目</t>
  </si>
  <si>
    <t>整理场地9亩，铺设围网3公里，修建砂石道路1公里，修建蓄水池1立方米，管道100米，安装监控设备1套，养殖中蜂210箱，购买蜂箱200套、白糖等生产物资。</t>
  </si>
  <si>
    <t>通过务工、订单回收等方式，预计带动8户25人（脱贫户、监测户3户9人），预计户均增收1000元以上。项目建成后，形成资产量化至村集体组织并自行管护，村集体自主经营，村委会制定资产收益分配方案对农户进行差异化分红，预计村集体收益达到0.6万元。</t>
  </si>
  <si>
    <t>乐素河镇瓦房村</t>
  </si>
  <si>
    <t>2023年度略阳县乐素河镇邓登垭村乌鸡养殖项目</t>
  </si>
  <si>
    <t>新建乌鸡养殖厂房500平方米、饲料加工房200平方米，养殖乌鸡5000只。</t>
  </si>
  <si>
    <t>通过务工、订单回收等方式，预计带动13户38人（脱贫户、监测户5户10人），预计户均增收1000元以上。项目建成后，形成资产量化至村集体组织，村集体自主经营并进行日常管护运营，村委会制定资产收益分配方案对农户进行差异化分红，预计村集体收益达到1万元。</t>
  </si>
  <si>
    <t>2023年度略阳县乐素河镇桃园子村乌鸡养殖项目</t>
  </si>
  <si>
    <t>平整场地400平方米，新建乌鸡养殖厂房300平方米，饲料存储加工房100平方米，养殖乌鸡3000只，购买饲料、药品等生产物资等。</t>
  </si>
  <si>
    <t>通过务工、订单回收等方式，预计带动10户29人（脱贫户、监测户4户8人），预计户均增收1000元以上。项目建成后，形成资产量化至村集体组织，村集体自主经营并进行日常管护运营，村委会制定资产收益分配方案对农户进行差异化分红，预计村集体收益达到0.8万元。</t>
  </si>
  <si>
    <t>乐素河镇桃园子村</t>
  </si>
  <si>
    <t>2023年度略阳县白雀寺镇何家坪村生猪养殖项目</t>
  </si>
  <si>
    <t>购置产保一体床5台，保育床1台，定位栏6个，食槽26个，干湿分离机1台，新建堆粪场40㎡，安装猪场窗户10个，购买猪仔50头和猪饲料，养殖生猪100头。</t>
  </si>
  <si>
    <t>通过务工、物资收购、订单回收等方式，预计带动10户32人（脱贫户、监测户4户9人），户均年增收1000元以上。项目建成后，形成资产量化至村集体组织，村集体自主经营并进行日常管护运营，村委会制定资产收益分配方案对农户进行差异化分红，预计村集体收益达到0.8万元。</t>
  </si>
  <si>
    <t>白雀寺镇何家坪村</t>
  </si>
  <si>
    <t>支持生产物资、设备购买，以及配套设施建设等环节</t>
  </si>
  <si>
    <t>2023年度略阳县乐素河镇小湾村生猪养殖项目</t>
  </si>
  <si>
    <t>维修改造生猪圈舍1800平方米，改造繁育母猪圈舍200平方米，看护房22平方米，购买饲料、药品等物资</t>
  </si>
  <si>
    <t>通过务工、订单回收等方式，预计带动25户75人（脱贫户、监测户8户17人），预计户均增收1000元以上。项目建成后，形成资产量化至村集体组织，村集体自主经营并进行日常管护运营，村委会制定资产收益分配方案对农户进行差异化分红，预计村集体收益达到2万元。</t>
  </si>
  <si>
    <t>乐素河镇小湾村</t>
  </si>
  <si>
    <t>支持生产物资、设施设备购买，以及厂房或配套设施建设等环节</t>
  </si>
  <si>
    <t>2023年略阳县乐素河镇任家坝村商品牛养殖项目</t>
  </si>
  <si>
    <t>1.硬化场地600平方米，新建养殖厂房、饲料房500平方米，治理边坡180米；2.新建粪污处理池70立方米，配套设施管网450米；3.购置消杀清洗系统；4.购买繁育母牛20头、仔牛28头；5.硬化道路80米；新建蓄水池10立方米，铺设管道200米；安装电线200米；购置饲料加工设备1套。</t>
  </si>
  <si>
    <t>通过务工、订单回收等方式，预计带动52户164人（脱贫户、监测户18户36人），预计户均增收1000元以上。项目建成后，形成资产量化至村集体组织，村集体自主经营并进行日常管护运营，村委会制定资产收益分配方案对农户进行差异化分红，预计村集体收益达到4万元。</t>
  </si>
  <si>
    <t>乐素河镇任家坝村</t>
  </si>
  <si>
    <t>2023年略阳县白雀寺镇蔡家营村标准化乌鸡养殖项目</t>
  </si>
  <si>
    <t>置换改造1000平方米厂房，购买围网1000平方米，地面铺设网300平方米、200立方米化粪池1个、消毒池1个；购买10000只鸡苗及饲料，养殖乌鸡10000只；新建砂石道路0.4公里、宽3.5米。</t>
  </si>
  <si>
    <t>通过务工、物资购买等方式，预计带动40户124人（脱贫户、监测户11户25人），预计户均年增收1000元以上。项目建成后，形成资产量化至村集体组织，村集体自主经营并进行日常管护运营，村委会制定资产收益分配方案对农户进行差异化分红，预计村集体收益达到3.2万元。</t>
  </si>
  <si>
    <t>2023年略阳县白雀寺镇木匣沟村食用菌种植项目</t>
  </si>
  <si>
    <t>发展袋料香菇50000筒。</t>
  </si>
  <si>
    <t>通过务工、订单回收等方式，预计带动8户24人（脱贫户、监测户2户4人），预计户均增收1000元以上。项目建成后，形成资产量化至村集体组织，村集体自主经营并进行日常管护运营，村委会制定资产收益分配方案对农户进行差异化分红，预计村集体收益达到0.6万。</t>
  </si>
  <si>
    <t>2023年度略阳县黑河镇李家坪村乌鸡生态养殖场建设项目</t>
  </si>
  <si>
    <t>新建生态鸡舍30个2100平方米，购置7台饲料加工设备，养殖乌鸡9000只。</t>
  </si>
  <si>
    <t xml:space="preserve">通过务工、订单回收等方式，预计带动25户85人（脱贫户、监测户9户17人），预计户均增收1000元以上。项目建成后，形成资产量化至村集体组织，村集体以租赁形式运营，与经营主体签订协议按合同缴纳租金并负责日常管护，村委会制定资产收益分配方案对农户进行差异化分红，预计村集体收益达到2万元。 </t>
  </si>
  <si>
    <t>黑河镇
李家坪村</t>
  </si>
  <si>
    <t>支持生产物资、设施设备购买，以及圈舍建设等环节</t>
  </si>
  <si>
    <t>2023年略阳县黑河镇高家坎村蔬菜大棚建设项目</t>
  </si>
  <si>
    <t>流转土地8亩，新建蔬菜温控大棚1900平方米，修建挡墙60m³，土地平整回填3亩，砂石道路250米，宽4.5米、10立方蓄水池一个，抽水泵房1个，抽水设备1套，抽水管道400米。</t>
  </si>
  <si>
    <t>通过务工、订单回收等方式，预计带动25户81人（脱贫户、监测户8户15人），预计户均增收1000元以上。项目建成后，形成资产量化至村集体组织，村集体自主经营并进行日常管护运营，村委会制定资产收益分配方案对农户进行差异化分红，预计村集体收益达到2万。</t>
  </si>
  <si>
    <t>支持土地流转费用1年、生产物资、设施设备购买，以及土地平整回填、大棚建设等环节</t>
  </si>
  <si>
    <t>2023年度略阳县徐家坪镇裴家庄村生猪养殖项目</t>
  </si>
  <si>
    <t>流转土地3亩，平整场地1500平方米，新建厂房600平方米，饲料加工房72平方米，年养殖生猪200头、繁育母猪20头，建设粪污处理设施；配套建设用电、拓宽改造道路500米，挡墙350立方，涵管配套等。</t>
  </si>
  <si>
    <t xml:space="preserve">通过务工、订单回收等方式，带动30户81人（脱贫户、监测户10户23人），户均增收1000元以上。项目建成后，形成资产量化至村集体组织，村集体自主经营并进行日常管护运营，村委会制定资产收益分配方案对农户进行差异化分红，预计村集体收益达到3万。 </t>
  </si>
  <si>
    <t>支持土地流转费用1年、生产物资、设施设备购买，以及厂房、平整土地或基础设施建设等环节</t>
  </si>
  <si>
    <t>2023年略阳县仙台坝镇任家院村乌鸡养殖基地改造提升项目</t>
  </si>
  <si>
    <t>新建养殖鸡舍200平方米，库房60平方米，冷库150立方米，产业道路260米，配套建设围网、供水、粪污处理等设施，年养殖乌鸡6000只。</t>
  </si>
  <si>
    <t>通过务工、订单回收等方式，预计带动农户20户53人（脱贫户、监测户6户12人），预计户均增收1000元以上。项目建成后，形成资产确权给村集体组织，村集体自主经营并进行日常管护运营，村委会制定资产收益分配方案对农户进行差异化分红，预计村集体收益达到2万。</t>
  </si>
  <si>
    <t>2023年略阳县乐素河镇双集垭村山羊养殖项目</t>
  </si>
  <si>
    <t>养殖山羊200只，种羊20只；新建蓄水池10立方米、水源井8立方米、铺设饮水管道200米，购置自动饮水设备一套；挡墙20米，硬化产业路80米，建设粪污收集池20立方米，平整硬化地面600平方米；购买饲料加工生产设备1套、配套电缆100米；购买饲料及防疫生产物资。</t>
  </si>
  <si>
    <t xml:space="preserve">通过务工、订单回收等方式，预计带动农户30户78人（脱贫户、监测户14户34人），预计户均增收1000元以上。项目建成后，形成资产确权给村集体组织，村集体自主经营并进行日常管护运营，村委会制定资产收益分配方案对农户进行差异化分红，预计村集体收益达到3万元。 </t>
  </si>
  <si>
    <t>乐素河镇双集垭村</t>
  </si>
  <si>
    <t>支持生产物资、设施设备购买，及基础设施建设等环节</t>
  </si>
  <si>
    <t>2023年略阳县乐素河镇乐素河村生猪养殖场扩建项目</t>
  </si>
  <si>
    <t>修建生猪圈舍250平方米、浆砌挡墙200方，回填300方。</t>
  </si>
  <si>
    <t xml:space="preserve">通过务工、订单回收等方式，预计带动15户39人（脱贫户、监测户4户9人），预计户均增收1000元以上。项目建成后，形成资产确权给村集体组织，村集体自主经营并进行日常管护运营，村委会制定资产收益分配方案对农户进行差异化分红，预计村集体收益达到2万元。  </t>
  </si>
  <si>
    <t>乐素河镇乐素河村</t>
  </si>
  <si>
    <t>2023年略阳县白雀寺镇中坝子村能繁母猪养殖基地建设项目</t>
  </si>
  <si>
    <t>土地流转1.5亩，新建养猪圈舍300平方米；化粪池80立方米，饲料存储厂房100平方米，建设挡墙60米，购买母猪10头、种猪1头，修建长0.09公里、宽3米产业路，30㎡生产用房。配套购置母猪产床4个、饲料设备1套、粪污处理设备1套、保暖箱1台以及猪饲料。</t>
  </si>
  <si>
    <t>通过务工、土地流转等方式，直接带动43户124人(脱贫户、监测户20户36人)，预计户均年增收1000元以上。项目建成后，形成资产确权给村集体组织，村集体自主经营并进行日常管护运营，村委会制定资产收益分配方案对农户进行差异化分红，预计村集体收益达到4万元。</t>
  </si>
  <si>
    <t>白雀寺镇中坝子村</t>
  </si>
  <si>
    <t>2023年度略阳县白雀寺镇一里沟村肉牛养殖基地建设项目</t>
  </si>
  <si>
    <t>新建肉牛养殖圈舍300平方米，铺设长0.6公里，宽3.5米的砂石产业路，购买肉牛5头、配套小型饲料加工机械1套、手推车1辆、消毒设备1套。</t>
  </si>
  <si>
    <t>通过务工、土地租赁等方式，直接带动15户44人(脱贫户8户19人)，预计户均年增收800元以上。项目建成后，形成资产确权给村集体组织，村集体自主经营并进行日常管护运营，村委会制定资产收益分配方案对农户进行差异化分红，预计村集体收益达到1.5万元。</t>
  </si>
  <si>
    <t>白雀寺镇一里沟村</t>
  </si>
  <si>
    <t>2023年略阳县徐家坪镇秦家坝村蚕桑基地建设项目</t>
  </si>
  <si>
    <t>土地平整1200平方米，场地硬化1000平方米，修建养蚕大棚1000平方米，浆砌石挡160米，建板涵一处，长4米，硬化道路长40米，宽3.5米，厚15厘米，栽植桑园100亩。</t>
  </si>
  <si>
    <t>通过土地流转、桑叶回收、务工等方式，带动38户108人（脱贫户、监测户12户27人）增收，预计户均增收1000元以上。项目建成后，形成资产量化至村集体组织，村集体自主经营并进行日常管护运营，预计年养蚕100张，村委会制定资产收益分配方案对农户进行差异化分红，预计村集体收益达到3万元。</t>
  </si>
  <si>
    <t>徐家坪镇秦家坝村</t>
  </si>
  <si>
    <t>支持生产物资、设施设备购买，以及大棚土地平整或基础设施建设等环节</t>
  </si>
  <si>
    <t>2023年略阳县白雀寺镇青白石村蔬菜大棚建设项目（一期）</t>
  </si>
  <si>
    <t>新建蔬菜大棚1200平方米，土方回填1000平方米；修建挡墙190m³；安装水泵1个，铺设管道200米。</t>
  </si>
  <si>
    <t>通过务工、土地租赁等方式，直接带动15户45人(脱贫户、监测户8户13人)，预计户均年增收1000元以上。项目建成后，形成资产量化至村集体组织，村集体自主经营并进行日常管护运营，村委会制定资产收益分配方案对农户进行差异化分红，预计村集体收益达到1.5万元。</t>
  </si>
  <si>
    <t>白雀寺镇青白石村</t>
  </si>
  <si>
    <t>支持生产物资、设施设备购买，以及大棚或基础设施建设等环节</t>
  </si>
  <si>
    <t>2023年度略阳县郭镇干河坝村食用菌产业发展项目</t>
  </si>
  <si>
    <t>平整硬化场地300平方米，建设食用菌生产厂房220平方米，建设标准化香菇大棚3200平方米，安装钢结构菌架360米，搭建喷灌管道，购置食用菌生产加工设备（扎口机1台、窝口机1台、刺孔机1台、夹木机1台、液压劈柴机1台、烘干机1台等），发展食用菌4万筒。</t>
  </si>
  <si>
    <t>通过务工、订单回收等方式，预计带动28户87人（脱贫户、监测户7户11人），预计户均增收1000元以上。项目建成后，形成资产量化至村集体组织并自行管护，村集体自主经营，村委会制定资产收益分配方案对农户进行差异化分红，预计村集体收益达到2.2万元。</t>
  </si>
  <si>
    <t>郭镇
干河坝村</t>
  </si>
  <si>
    <t>2023年略阳县兴州街道办南坝村林麝养殖基地建设项目</t>
  </si>
  <si>
    <t>新建林麝养殖圈舍933.91㎡，挡墙50米，路面硬化300㎡、水沟50米、圈舍水电配套、基本绿化等。</t>
  </si>
  <si>
    <t>项目建设期，以务工、土地流转等方式，预计带动65人，户均增收2000元以上。项目建成后，形成资产量化至村集体组织 ，以租赁形式经营运行，资产由村集体组织管护。预计增加村集体收入3万元，村委会制定资产收益分配方案对农户进行差异化分红；同时通过生产培训、带动发展产业等方式直接带动21户60人，（脱贫户、监测户13户20人），预计户均年增收2000元以上。通过以工代赈的方式发放劳务报酬不低于15%。</t>
  </si>
  <si>
    <t>兴州街道南坝村</t>
  </si>
  <si>
    <t xml:space="preserve">支持圈舍建设及配套附属设施等环节 </t>
  </si>
  <si>
    <t>2023年略阳县观音寺镇安华庄村高山冷水鱼养殖项目</t>
  </si>
  <si>
    <t>改造蓄水池300平方米，养鱼5000尾，配套增氧设备3套。</t>
  </si>
  <si>
    <t>通过务工、订单回收等方式，预计带动26户77人（脱贫户、监测户7户19人），预计户均增收1000元以上。项目建成后，形成资产量化至村集体组织并自行管护，村集体自主经营，村委会制定资产收益分配方案对农户进行差异化分红，预计村集体收益达到2万元。</t>
  </si>
  <si>
    <t>观音寺镇安华庄村</t>
  </si>
  <si>
    <t>2023年度略阳县观音寺镇炉子坝村冷水鱼养殖项目</t>
  </si>
  <si>
    <t>建设仿生态养鱼池2000平方米，新建拦水坝1个（约12米），抽水井1座（约15米），蓄水池1个（7*30），建设消毒室60平方米，废水储备池200平方米，购置鱼苗20000尾，铺设800米饮水管道，150米排水管道，场地硬化450平米。</t>
  </si>
  <si>
    <t>通过务工、订单回收等方式，预计带动50户151人（脱贫户、监测户15户30人），预计户均增收1000元以上。项目建成后，形成资产量化至村集体组织，村集体自主经营并进行日常管护运营，村委会制定资产收益分配方案对农户进行差异化分红，预计村集体收益达到4万元。</t>
  </si>
  <si>
    <t>观音寺镇炉子坝村</t>
  </si>
  <si>
    <t>2023年略阳县硖口驿镇大铁坝村水产养殖提升项目</t>
  </si>
  <si>
    <t>对2400平方米养鱼池进行提升改造，养殖池防护设施（围网、围栏等）、建设防洪挡墙150米，鱼塘周边场地硬化600㎡，购置太阳能路灯10盏，备用发电设备1套； 购买草鱼、鲤鱼等鱼苗2万尾。</t>
  </si>
  <si>
    <t xml:space="preserve">通过务工、物资购买等方式，带动25户68人（脱贫户、监测户7户16人）农户，户均增收1000元以上。，项目建成后，形成的资产确权移交至村集体经济组织，村集体以租赁形式运营，与经营主体签订协议按合同缴纳租金并负责日常管护，村委会制定资产收益分配方案对农户进行差异化分红，预计村集体收益达到2万元。  </t>
  </si>
  <si>
    <t>硖口驿镇大铁坝村</t>
  </si>
  <si>
    <t>支持生产物资、设施设备购买，以及附属设施建设等环节</t>
  </si>
  <si>
    <t>2023年略阳县观音寺镇炉子坝村黄骨鱼养殖项目</t>
  </si>
  <si>
    <t>建设黄骨鱼养殖池700平方米，购置鱼苗10000尾。</t>
  </si>
  <si>
    <t xml:space="preserve"> 通过务工、订单回收等方式，预计带动农户12户33人（脱贫户、监测户8户18人），预计户均增收1000元以上。项目建成后，形成的资产确权移交至村集体经济组织，村集体以租赁形式运营，与经营主体签订协议按合同缴纳租金并负责日常管护，村委会制定资产收益分配方案对农户进行差异化分红，预计村集体收益达到2万元。</t>
  </si>
  <si>
    <t>2023年徐家坪镇徐家坪社区核桃板栗枇杷示范园规范化管理项目</t>
  </si>
  <si>
    <t>对小梁子35亩核桃、5亩枇杷及青岗湾150亩板栗实施修剪整形、除草施肥、病虫防治、林下间作等管护抚育。</t>
  </si>
  <si>
    <t>对49户农户核桃、板栗林进行提质增效，通过务工、产业发展等方式可直接带动49户农户（脱贫户、监测户12户）增收，预计户均增收2000元以上。</t>
  </si>
  <si>
    <t>县秦保
中心</t>
  </si>
  <si>
    <t>县林业局</t>
  </si>
  <si>
    <t>支持农资农具采购、管护劳务费等环节</t>
  </si>
  <si>
    <t>2023年略阳县徐家坪镇核桃低产低效改造项目</t>
  </si>
  <si>
    <t>对明水坝村、猫儿沟村1200亩198户核桃实施品种改良、修剪整形、除草施肥、病虫防治、林下间作等措施实施低产低效改造。</t>
  </si>
  <si>
    <t>对198户农户核桃林进行提质增效。通过务工、产业发展等方式可直接带动198户农户（脱贫户、监测户87户）增收，预计户均增收2000元以上。</t>
  </si>
  <si>
    <t>2023年略阳县横现河街道跑马村核桃低产低效改造项目</t>
  </si>
  <si>
    <t>对900亩80户核桃实施品种改良、修剪整形、除草施肥、病虫防治、林下间作等措施实施低产低效改造。</t>
  </si>
  <si>
    <t>对80户核桃林进行提质增效。通过务工、产业发展等方式可直接带动农户80户（脱贫户、监测户30户）增收，预计户均增收2000元以上。</t>
  </si>
  <si>
    <t>2023年略阳县杜仲高质量发展提质增效项目</t>
  </si>
  <si>
    <t>完成杜仲提质增效2000亩100户，其中：集中连片杜仲林精细化管理1500亩，补植补造500亩。</t>
  </si>
  <si>
    <t>对100户农户杜仲林进行提质增效。通过务工等方式可直接带动80户农户（脱贫户、监测户33户）增收，预计户均增收2000元以上。</t>
  </si>
  <si>
    <t>县林木种苗工作站</t>
  </si>
  <si>
    <t>支持农资采购、苗木费及抚育管护、栽植劳务费等环节</t>
  </si>
  <si>
    <t>2023年略阳县板栗改造增效及基地建设项目</t>
  </si>
  <si>
    <t>实施板栗等干果原生林改造增效2372亩、新建板栗基地1000亩涉及963户，主要开展板栗园新建，原生板栗林病虫害防治、喷叶面肥、抚育管理及新造等工作，为涉及农户提供板栗经济林管护农资、农具。</t>
  </si>
  <si>
    <t>对963户农户干果林、板栗林进行提质增效。通过务工等方式可直接带动100户农户（脱贫户、监测户44户）增收，预计户均增收2000元以上。</t>
  </si>
  <si>
    <t>支持农资采购、苗木费、栽植管护劳务费等环节</t>
  </si>
  <si>
    <t>2023年略阳县仙台坝镇乡村旅游项目（三期）</t>
  </si>
  <si>
    <t>1.在仙台坝村新建休憩区3处及配套服务设施；2.在新店子村建设农耕文化体验园及配套基础设施，3.完善旅游标识标牌等基础服务设施。</t>
  </si>
  <si>
    <t>项目建成后，形成资产量化至村集体组织，村集体自主经营并进行日常管护运营，预计村集体收益达到3万元以上，村委会制定资产收益分配方案对农户进行差异化分红，项目实施过程中通过务工等方式可直接带动100户315人（脱贫户、监测户35户126人）增收，项目建成后，通过发展农家乐、民宿和农产品销售增加农户收入，预计户均增收2000元以上。</t>
  </si>
  <si>
    <t>县文旅局</t>
  </si>
  <si>
    <t>支持用于乡村旅游基础设施和服务设施建设及发放劳务报酬</t>
  </si>
  <si>
    <t>2023年略阳县金家河镇寒峰村乡村旅游项目</t>
  </si>
  <si>
    <t>改造维修仿生态游步道1.2公里，提升玫瑰园观光区及相关配套服务设施。</t>
  </si>
  <si>
    <t>项目建成后，形成资产量化至村集体组织，以资产租赁的形式由第三方合作运营并进行日常管护，预计村集体收益达到2万元以上，村委会制定资产收益分配方案对农户进行差异化分红，通过务工等方式预计带动120户369人，（脱贫户、监测户45户124人），预计户均增收2500元。</t>
  </si>
  <si>
    <t>金家河镇人民政府</t>
  </si>
  <si>
    <t>2023年略阳县徐家坪镇乡村旅游基础设施配套项目</t>
  </si>
  <si>
    <t>建设生态游步道改造提升240米及地面绿化8000平方米，公共厕所1座；配套建设相关基础和服务设施。</t>
  </si>
  <si>
    <t>项目建成后，形成资产量化至村集体组织，以资产租赁的形式由第三方运营并进行日常管护，预计村集体收益达到10万元以上，村委会制定资产收益分配方案对农户进行差异化分红，通过务工等方式可直接带动799户2595人（脱贫户、监测户202户862人）增收，预计户均增收2000元以上。</t>
  </si>
  <si>
    <t>徐家坪镇人民政府</t>
  </si>
  <si>
    <t>2023年略阳县两河口镇长坝村栈坝渔村建设项目</t>
  </si>
  <si>
    <t>新建基本绿化3200平方米、农特产品展销区260平方米，完善旅游服务设施及相关基础配套设施建设。</t>
  </si>
  <si>
    <t>项目建成后，形成资产量化至村集体组织，村经济合作社自主经营并进行日常管护运营，预计村集体收益达到3万元以上，村委会制定资产收益分配方案对农户进行差异化分红，通过务工等方式可直接带动农户138户298人（脱贫户、监测户78户156人）增收，预计户均增收2000元以上。</t>
  </si>
  <si>
    <t>两河口镇人民政府</t>
  </si>
  <si>
    <t>2023年度略阳县五龙洞镇马莲坪村冷库建设项目</t>
  </si>
  <si>
    <t>新建冷库500立方米，钢架彩钢房330平方米、彩钢板围墙200平方米，场地基础回填600立方米，场地水泥硬化330平方米，配电箱2个及电线25米，塑料筐500个。</t>
  </si>
  <si>
    <t>通过务工、订单回收等方式，预计带动15户52人（脱贫户、监测户5户9人），预计户均增收1000元以上。项目建成后，形成资产量化至村集体组织，村集体自主经营并进行日常管护运营，村委会制定资产收益分配方案对农户进行差异化分红，预计村集体收益达到1.2万元。</t>
  </si>
  <si>
    <t>五龙洞镇马莲坪村</t>
  </si>
  <si>
    <t>支持冷库、厂房或基础设施建设等环节</t>
  </si>
  <si>
    <t>2023年略阳县白雀寺镇淡家沟村冷库建设项目</t>
  </si>
  <si>
    <t>新建冷藏保鲜库100立方米。</t>
  </si>
  <si>
    <t xml:space="preserve">通过务工、订单回收等方式，预计带动5户17人（脱贫户、监测户2户5人），预计户均年增收1000元以上。项目建成后，形成资产量化至村集体组织，村集体自主经营并进行日常管护运营，村委会制定资产收益分配方案对农户进行差异化分红，预计村集体收益达到1万。 </t>
  </si>
  <si>
    <t>白雀寺镇淡家沟村</t>
  </si>
  <si>
    <t>支持冷库建设等环节</t>
  </si>
  <si>
    <t>2023年略阳县接官亭镇观音堂村冷库建设项目</t>
  </si>
  <si>
    <t>新建冷藏保鲜库720立方米。</t>
  </si>
  <si>
    <t>通过务工、订单收购等方式预计带动11户36人（脱贫户、监测户3户6人），预计户均增收1000元以上。项目建成后，形成资产量化至村集体组织，村集体以租赁形式运营，与经营主体签订协议按合同缴纳租金并负责日常管护，村委会制定资产收益分配方案对农户进行差异化分红，预计村集体收益达到2万元。</t>
  </si>
  <si>
    <t>接官亭镇观音堂村</t>
  </si>
  <si>
    <t>2023年略阳县白水江镇铁佛寺村产业基地项目</t>
  </si>
  <si>
    <t>修建食用醋生产用房750平方米，硬化场地800平方米，并配套相关附属设施。</t>
  </si>
  <si>
    <t>项目建成后，形成资产归村集体所有，村集体自主经营并进行日常管护运营，预计村集体收益达到20万元，村委会制定资产收益分配方案对农户进行差异化分红；通过生产加工过程中可直接带动脱贫户、监测户39户119人就近就业，人均增收3000元以上，同时有效促进当地种植、旅游、电商、餐饮等产业融合发展，受益农户85户258人，预计户均增收2000元以上。项目建设期，采取以工代赈方式实施，积极吸纳周边群众参与务工，并按照不低于财政资金15%的比例发放劳务报酬。</t>
  </si>
  <si>
    <t>白水江镇人民政府</t>
  </si>
  <si>
    <t>县发改局</t>
  </si>
  <si>
    <t>支持基础设施项目建设费用等环节</t>
  </si>
  <si>
    <t>2023年略阳县硖口驿镇邵家营村农副产品延链补链提升项目</t>
  </si>
  <si>
    <t>建设天麻系列酒产品生产线一条；（含：购买酿酒设备4套，发酵缸120个，存酒缸75个，存酒罐6个及配套生产设备，配套生产用房提升改造1000平方米）。建设罐装线一条；（含：购买洗瓶机1台，灌装机1台，封口机等设备，配套生产用房提升改造800平方米）。</t>
  </si>
  <si>
    <t>项目建设期，以务工等方式预计带动50人，户均增收2000元以上。项目建成后，以租赁形式经营运行，资产由村集体组织管护。预计增加村集体收入5万元，村委会制定资产收益分配方案对农户进行差异化分红；同时通过生产培训、带动发展产业等方式直接带动41户122人，（脱贫户、监测户25户38人），预计户均年增收2000元以上。通过以工代赈的方式发放劳务报酬不低于15%。</t>
  </si>
  <si>
    <t>硖口驿镇邵家营村</t>
  </si>
  <si>
    <t>支持天麻系列酒生产线建设及配套设施设备购置；修建天麻深加工生产线补助；建设SC认证达标的相关配套设施设备补助等环节</t>
  </si>
  <si>
    <t>2023年略阳县白水江镇梁家湾村中药材种植仓储基地项目</t>
  </si>
  <si>
    <t>建设钢结构储存厂房700平方米，中药材仓储分拣包装线一条及配套附属设施（转盘式切药机11台、剁刀式切药机4台、振动筛4个、旋转筛4个、选杆机4台、滚筒2个、风选机5台、不锈钢润药池5座、烘干床1架、切片机输送机2台、推车5辆、刀片20片、磨刀机1台、电子秤2个、洗药机毛银清洗机1架、柴火灶台3口、仓储加厚货架1座、立体液压打包机1台）。</t>
  </si>
  <si>
    <t xml:space="preserve">项目建设期，以务工等方式，预计带动63人，户均增收2000元以上。项目建成后，以租赁形式经营运行，资产由村集体组织管护。预计增加村集体收入3.5万元，村委会制定资产收益分配方案对农户进行差异化分红；同时通过生产培训、带动发展产业等方式直接带动26户78人（脱贫户、监测户16户24人），预计户均年增收2000元以上。通过以工代赈的方式发放劳务报酬不低于15%。       </t>
  </si>
  <si>
    <t xml:space="preserve">支持厂房、生产线建设及配套附属设施等环节 </t>
  </si>
  <si>
    <t>2023年略阳县金家河镇寒峰村杜仲及林产品加工厂房建设项目</t>
  </si>
  <si>
    <t>新建钢结构车间一座，建筑面积380平方米，层数地上二层；加工设备采购5台，其中：烘焙机1台，发酵机1台，热缩机1台，封口机一台，揉捻机1台。</t>
  </si>
  <si>
    <t xml:space="preserve"> 项目建成后形成资产量化至村集体，村集体以入股方式进行运营，由第三方负责进行管护，预计村集体年收2万元以上，村委会制定资产收益分配方案对农户进行差异化分红；通过务工、产业技术服务、杜仲原料收购加工等方式可直接带动农户80户（脱贫户、监测户25户）增收，预计户均增收2000元以上。</t>
  </si>
  <si>
    <t>国有三岔林林场</t>
  </si>
  <si>
    <t>支持厂房建设及购买设备等环节</t>
  </si>
  <si>
    <t>2023年略阳县接官亭镇接官亭社区核桃深加工项目</t>
  </si>
  <si>
    <t>新建轻（重）钢结构厂房429.8平方米；购置农林产品加工生产线2条，配套生产机械设备20台（套）,其中：果仁去皮机1台、电磁预热机2台、电磁熬糖锅2台、搅拌机1台、提升输送机1台、全自动切块机1台、包装机（含封口、喷码）1套。浸泡核桃仁机1台、核桃仁浮皮毛发去除机1台、灯选机1台、核桃仁入味机1台、无损伤核桃仁拌料机1台、果脯破损机1台、核桃仁油炸机1台、琥珀核桃仁风冷流水线1套、核桃榨油机1台、储存罐2套。</t>
  </si>
  <si>
    <t xml:space="preserve"> 项目建成后形成资产量化至村集体，村集体以入股方式进行运营，由第三方负责进行管护，预计村集体年收2万元以上，村委会制定资产收益分配方案对农户进行差异化分红；通过务工等方式可直接带动100户农户（脱贫户、监测户 5户）增收，预计户均增收2000元以上。</t>
  </si>
  <si>
    <t>2023年度略阳县徐家坪镇药木院村花椒加工场建设项目</t>
  </si>
  <si>
    <t>改造厂房300平方米，硬化晾晒、加工等场地300平方米，配套花椒加工设施设备。</t>
  </si>
  <si>
    <t>通过务工、订单回收等方式，预计带动30户96人（脱贫户、监测户10户28人），预计户均增收1000元以上。项目建成后，形成资产量化至村集体组织，村集体自主经营并进行日常管护运营，村委会制定资产收益分配方案对农户进行差异化分红，预计村集体收益达到2.4万元。</t>
  </si>
  <si>
    <t>徐家坪镇药木院村</t>
  </si>
  <si>
    <t>2023年略阳县白水江镇林家山村糯玉米种植加工项目</t>
  </si>
  <si>
    <t>种植糯玉米200亩，建设食品级厂房600平方米，购置自动化糯玉米加工线1套、建设仓储用房400平方米，配套硬化基础2200平方米。</t>
  </si>
  <si>
    <t>通过务工、订单回收等方式，预计带动90户287人（脱贫户、监测户23户41），预计户均增收1000元以上。项目建成后，形成资产量化至村集体组织，村集体以租赁形式运营，与经营主体签订协议按合同缴纳租金并负责日常管护，村委会制定资产收益分配方案对农户进行差异化分红，预计村集体收益达到5万元。</t>
  </si>
  <si>
    <t>白水江镇林家山村</t>
  </si>
  <si>
    <t>2023年度略阳县五龙洞镇金池院村食用菌生产废料处理项目</t>
  </si>
  <si>
    <t>新建食用菌废料处理生产线1条,购置废料分离机1台、木炭成型机1台、炭化炉1台、粉碎机1台，配套电力等设施设备。</t>
  </si>
  <si>
    <t>通过务工、订单回收等方式，预计带动25户88人（脱贫户、监测户9户22人），预计户均增收1000元以上。项目建成后，形成资产量化至村集体组织，村集体自主经营并进行日常管护运营，村委会制定资产收益分配方案对农户进行差异化分红，预计村集体收益达到2万元。</t>
  </si>
  <si>
    <t>五龙洞镇金池院村</t>
  </si>
  <si>
    <t>2023年略阳县接官亭镇麻柳铺村有机肥加工项目</t>
  </si>
  <si>
    <t>硬化场地3000平方米，新建厂房1500平方米。新建有机肥加工生产线1条，购置加工机械设备。</t>
  </si>
  <si>
    <t>通过务工、订单回收等方式，预计带动40户124人（脱贫户、监测户14户26人），预计户均增收1000元以上。项目建成后，形成资产量化至村集体组织并自行管护，村集体自主经营，村委会制定资产收益分配方案对农户进行差异化分红，预计村集体收益达到3.2万元。</t>
  </si>
  <si>
    <t>接官亭镇麻柳铺村</t>
  </si>
  <si>
    <t>2023年度略阳县黑河镇五郎坪村茶叶加工厂建设项目</t>
  </si>
  <si>
    <t>新建600平方米茶叶加工厂1座，购置鲜叶提升机1台、滚筒杀青机1台、冷却机1台、方架揉捻机1台、振动输送机1台、解块机1台、茶叶理条机1台、振动输送机1台、单层烘干机1台、烘干平台1台、茶叶提香机1台、摊凉平台1台、茶叶炒干机1台、三口分选机1台、茶叶提升机1台。</t>
  </si>
  <si>
    <t xml:space="preserve">通过务工、订单回收等方式，预计带动50户165人（含脱贫户、监测户18户29人），预计户均增收1000元以上。项目建成后，形成资产量化至村集体组织，村集体自主经营并进行日常管护运营，村委会制定资产收益分配方案对农户进行差异化分红，预计村集体收益达到4万。 </t>
  </si>
  <si>
    <t>黑河镇
五郎坪村</t>
  </si>
  <si>
    <t>支持设施设备购买，以及厂房或基础设施建设等环节</t>
  </si>
  <si>
    <t>2023年略阳县仙台坝镇娘娘坝村食用菌加工基地建设项目</t>
  </si>
  <si>
    <t>建设食用菌加工厂房135平方米，生产用房180平方米，冷藏保鲜库300立方米,修复堰渠2100米。</t>
  </si>
  <si>
    <t>通过土地流转、务工、订单回收等方式，预计带动25户82人（脱贫户、监测户8户15人），预计户均增收1000元以上。项目建成后，形成资产量化至村集体组织，村集体自主经营并进行日常管护运营，村委会制定资产收益分配方案对农户进行差异化分红，预计村集体收益达到2万元。</t>
  </si>
  <si>
    <t>仙台坝镇娘娘坝村</t>
  </si>
  <si>
    <t>2023年度略阳县乐素河镇周家坪村食用菌加工项目</t>
  </si>
  <si>
    <t>新建香菇菌茼大棚600㎡、平菇菌茼大棚400平方米，烘干灶2个，冷藏室20平方米，发展食用菌5万筒。</t>
  </si>
  <si>
    <t>通过务工、订单回收等方式，预计带动15户42人（脱贫户、监测户4户），预计户均增收1000元以上。项目建成后，形成资产量化至村集体组织，村集体自主经营并进行日常管护运营，村委会制定资产收益分配方案对农户进行差异化分红，预计村集体收益达到1.2万元。</t>
  </si>
  <si>
    <t>乐素河镇周家坪村</t>
  </si>
  <si>
    <t>2023年略阳县接官亭镇接官亭社区腊肉生产线升级改造项目</t>
  </si>
  <si>
    <t>改扩香肠SC加工车间100平方米，改建腊肉烟薰车间100平方米，铺设树脂地坪300平方米，墙面无害化处理2500平方米，新建浆砌石围墙100m³，砖砌围墙150m，场地硬化80㎡。</t>
  </si>
  <si>
    <t xml:space="preserve">通过务工、订单收购等方式，预计带动38户农户（脱贫户、监测户10户），预计户均增收1000元以上。项目建成后，形成资产量化至村集体组织，村集体以租赁形式运营，与经营主体签订协议按合同缴纳租金并负责日常管护，村委会制定资产收益分配方案对农户进行差异化分红，预计村集体收益达到2.6万元。 </t>
  </si>
  <si>
    <t>2023年略阳县乐素河镇徐家坝村杜仲仓储分拣建设项目</t>
  </si>
  <si>
    <t>流转农户土地（坡地）1.87亩，开挖转运土方4000方，埋直径为120cm涵管15根，修建挡墙432立方米，混凝土80方，硬化地面200平方米，建设厂房400平方米，购置烘干设备1套，杜仲切割机1台，磨皮机1台，打包机1台，装运输送带1台，车间加工输送带1台.架设水电设施；</t>
  </si>
  <si>
    <t>项目建成后，形成资产确权给村集体组织，村集体自主经营并进行日常管护运营，资产由村集体组织管护，预计村集体收益达到5万元，村委会制定资产收益分配方案对农户进行差异化分红；同时通过务工、订单回收等方式，预计带动农户24户72人（脱贫户、监测户16户22人），预计户均增收1000元以上。</t>
  </si>
  <si>
    <t>乐素河镇徐家坝村</t>
  </si>
  <si>
    <t>2023年度略阳县郭镇杨家岭村中药材仓储分拣建设项目</t>
  </si>
  <si>
    <t>平整土地630平方米，地面硬化630平方米，厂房建设530平方米，浆砌挡墙44米，附属用房60平方米，建设中药材育苗大棚1500平方米，道路硬化35米，沙石硬化产业路500米，建排洪沟50m，购买切片机3台，分选机1台，烘干机2台，插车1台，打包机1台，粗加工生产线1套。</t>
  </si>
  <si>
    <t>项目建设期，以务工等方式预计带动30人，户均增收2000元以上。项目建成后，形成的经营性资产及其收益，量化至村集体组织 ，以租赁的方式经营运行，资产由村集体组织管护。村委会制定资产收益分配方案对农户进行差异化分红，预计增加村集体收入3万元。同时通过生产培训、带动发展产业、产品回收、务工、等方式直接带动18户54人（脱贫户、监测户11户18人），预计户均年增收2000元以上。通过以工代赈的方式发放劳务报酬不低于15%。</t>
  </si>
  <si>
    <t>郭镇杨家岭村</t>
  </si>
  <si>
    <t xml:space="preserve">支持厂房、生产线（大棚）及配套附属设施建设、设备购置等环节 </t>
  </si>
  <si>
    <t>2023年略阳县消费帮扶奖补项目</t>
  </si>
  <si>
    <t>依据略政办发[2022]34号关于印发《略阳县财政衔接资金支持产业发展奖补办法（试行）》，对在略阳县境内注册登记的经营主体及市县认定的消费帮扶专馆进行奖补。</t>
  </si>
  <si>
    <t>扶贫产品企业通过采购50户脱贫户、监测户农副产品，预计户均增收2000元以上，开展消费帮扶。</t>
  </si>
  <si>
    <t>县经贸局</t>
  </si>
  <si>
    <t>支持消费帮扶
奖补环节</t>
  </si>
  <si>
    <t>2023年略阳县兴州街道办安坪沟村天麻智慧栽培立体式工厂化系统配套建设项目</t>
  </si>
  <si>
    <t>新建占地1000平方米天麻立体栽培生产线、总线控制升降平台和独立大容量料筐及配套附属设施。（平整场地，1000平方米水泥混凝土条形基础，地下钢筋混凝土蓄水池一座，C30混凝土路面350平方米）</t>
  </si>
  <si>
    <t>项目建设期，以务工等方式，预计带动120人，户均增收2000元以上。项目建成后，以租赁形式经营运行，资产由村集体组织管护。预计增加村集体收入12万元，村委会制定资产收益分配方案对农户进行差异化分红；同时通过生产培训、带动发展产业等方式直接带动82户240人（脱贫户、监测户25户72人），预计户均年增收2000元以上。通过以工代赈的方式发放劳务报酬不低于15%。</t>
  </si>
  <si>
    <t>兴州街道安坪沟村</t>
  </si>
  <si>
    <t xml:space="preserve">支持天麻智慧立体栽培生产线等设施设备采购等环节 </t>
  </si>
  <si>
    <t>2023年略阳县脱贫人口小额信贷贴息项目</t>
  </si>
  <si>
    <t>对脱贫户和监测户的小额贷款进行贴息扶持。</t>
  </si>
  <si>
    <t>对全县17个镇(街)3500余户脱贫户、监测户小额贷款贴息，带动产业发展，预计户均增收1200元以上。</t>
  </si>
  <si>
    <t>县乡村
振兴局</t>
  </si>
  <si>
    <t>支持脱贫人口及监测户的小额贷款贴息环节</t>
  </si>
  <si>
    <t>2023年略阳县脱贫人口小额信贷风险补偿金项目</t>
  </si>
  <si>
    <t>2023年底预计脱贫人口小额贷款余额达到3亿元，按照脱贫人口信贷风险补偿金稳定在1比10的要求落实风险补偿金，保障脱贫地区信贷投放力度不减。</t>
  </si>
  <si>
    <t>将对全县4050余户脱贫户及监测户发展产业提供金融贷款支持，预计户均增收1200元以上。</t>
  </si>
  <si>
    <t>用于支持脱贫人口小额信贷风险补偿金环节</t>
  </si>
  <si>
    <t>2023年略阳县新型经营主体贷款贴息项目</t>
  </si>
  <si>
    <t>依据略政办发[2022]34号关于印发《略阳县财政衔接资金支持产业发展奖补办法（试行）》，对农业龙头企业合作社等经营主体发展农业产业贷款进行贴息扶持。</t>
  </si>
  <si>
    <t>对全县6家新型经营主体发展农业产业，预计带动脱贫户、监测户120户，户均增收3000元以上。</t>
  </si>
  <si>
    <t>用于支持新型经营主体贷款贴息补助</t>
  </si>
  <si>
    <t>2023年略阳县仙台坝镇新店子村集体经济改革试点项目</t>
  </si>
  <si>
    <t>建设钢结构食用菌大棚4000平方米，发展椴木香菇600架，并配套水电设施；种植黄桃35亩，并配套围网等设施。</t>
  </si>
  <si>
    <t>通过务工、订单回收等方式，预计带动农户25户75人（脱贫户、监测户6户9人），预计户均增收1000元以上。项目建成后，形成资产量化至村集体组织，村集体自主经营并进行日常管护运营，村委会制定资产收益分配方案对农户进行差异化分红，预计村集体收益达到2万元。</t>
  </si>
  <si>
    <t>2023年略阳县黑河镇黑河坝村集体经济改革试点项目</t>
  </si>
  <si>
    <t>新建温室蔬菜大棚10000平方米。</t>
  </si>
  <si>
    <t xml:space="preserve">通过务工、订单回收等方式，预计带动农户100户310人（脱贫户、监测户25户36人），预计户均增收1000元以上。项目建成后，形成资产量化至村集体组织，村集体以租赁形式运营，与经营主体签订协议按合同缴纳租金并负责日常管护，村委会制定资产收益分配方案对农户进行差异化分红，预计村集体收益达到8万元。  </t>
  </si>
  <si>
    <t>黑河镇
黑河坝村</t>
  </si>
  <si>
    <t>支持大棚建设及配套设施建设等环节</t>
  </si>
  <si>
    <t>2023年略阳县兴州街道办灵岩寺村集体经济改革试点项目</t>
  </si>
  <si>
    <t>发展乌鸡1万只，圈舍维修800平方米。</t>
  </si>
  <si>
    <t>通过务工、订单回收等方式，预计带动农户25户68人（脱贫户、监测户6户10人），预计户均增收1000元以上。项目建成后，形成资产量化至村集体组织，村集体自主经营并进行日常管护运营，村委会制定资产收益分配方案对农户进行差异化分红，预计村集体收益达到2万元。</t>
  </si>
  <si>
    <t>兴州街道灵岩寺村</t>
  </si>
  <si>
    <t>支持生产物资、设施设备购买，以及圈舍改造维修等环节</t>
  </si>
  <si>
    <t>2023年略阳县黑河镇村集体经济改革试点项目</t>
  </si>
  <si>
    <t>新建蚕茧烘干房200平方米、冷藏保鲜库600立方米，烘干设备1套、框具400个、保鲜库制冷设备、库体房屋建筑、电力设施2套。</t>
  </si>
  <si>
    <t xml:space="preserve">通过务工、订单回收等方式，预计带动农户50户165人（脱贫户、监测户13户22人），预计户均增收1000元以上。项目建成后，形成资产量化至村集体组织，村集体自主经营并进行日常管护运营，村委会制定资产收益分配方案对农户进行差异化分红，预计村集体收益达到4万元。 </t>
  </si>
  <si>
    <t>黑河镇
人民政府</t>
  </si>
  <si>
    <t>支持设施设备购买，冷藏保鲜库、厂房或基础设施建设等环节</t>
  </si>
  <si>
    <t>2023年略阳县兴州街道办官地山村集体经济改革试点项目</t>
  </si>
  <si>
    <t>土地流转200亩，种植枇杷等果树9000株，配套果园道路450米，宽2.5米，厚15厘米、C25混凝土硬化。</t>
  </si>
  <si>
    <t>通过土地流转、务工、订单回收等方式，预计带动农户25户66人（脱贫户、监测户6户9人），预计户均增收1000元以上。项目建成后，形成资产量化至村集体组织，村集体自主经营并进行日常管护运营，村委会制定资产收益分配方案对农户进行差异化分红，预计村集体收益达到2万元。</t>
  </si>
  <si>
    <t>支持土地流转费用1年、生产物资、设施设备购买，以及基础设施建设等环节</t>
  </si>
  <si>
    <t>2023年略阳县接官亭镇村集体经济改革试点项目</t>
  </si>
  <si>
    <t>麻柳铺村：种植袋料香菇10万筒，租用香菇大棚3000平米；接官亭社区：种植筐栽天麻2万筐。</t>
  </si>
  <si>
    <t xml:space="preserve">通过务工、订单回收等方式，预计带动农户50户150人（脱贫户、监测户12户19人），预计户均增收1000元以上。项目建成后，形成资产量化至村集体组织，村集体自主经营并进行日常管护运营，村委会制定资产收益分配方案对农户进行差异化分红，预计村集体收益达到4万元。 </t>
  </si>
  <si>
    <t>2023年略阳县徐家坪镇徐家坪社区集体经济改革试点项目</t>
  </si>
  <si>
    <t>建设700平方米养蚕大棚，配套蚕具20个、蚕台5套、切桑机1台等养蚕设施。</t>
  </si>
  <si>
    <t>通过务工、订单回收等方式，预计带动农户25户65人（脱贫户、监测户6户13人），预计户均增收1000元以上。项目建成后，形成资产量化至村集体组织，村集体自主经营并进行日常管护运营，村委会制定资产收益分配方案对农户进行差异化分红，预计村集体收益达到2万元。</t>
  </si>
  <si>
    <t>二、就业项目</t>
  </si>
  <si>
    <t>2023年略阳县跨县就业一次性交通补助</t>
  </si>
  <si>
    <t>对脱贫劳动力和监测帮扶对象家庭劳动力到县外转移就业3个月以上的﹐按照县外市内务工每人补贴200元，市外省内务工每人补贴300元，省外务工每人补贴500元的标准，给予跨县就业一次性交通补助，每人每年度只能享受一次。</t>
  </si>
  <si>
    <t>鼓励脱贫劳动力和监测帮扶对象家庭劳动力8000人以上跨县外出务工增加收入，巩固脱贫成效。</t>
  </si>
  <si>
    <t>县人社局</t>
  </si>
  <si>
    <t>支持用于鼓励支持脱贫劳动力和监测帮扶对象家庭劳动力跨县外出务工一次性交通补助</t>
  </si>
  <si>
    <t>略阳县2023年农村实用技术培训费（人社局）</t>
  </si>
  <si>
    <t>在全县17个镇（街道）开展脱贫户农村实用技术培训800人以上。</t>
  </si>
  <si>
    <t>提升脱贫人口发展种植、养殖业技术水平，有效解决脱贫户产业发展实际困难和技术难题，使脱贫户发展产业增收，巩固脱贫成果。</t>
  </si>
  <si>
    <t>县劳动就业服务中心</t>
  </si>
  <si>
    <t>支持用于农村实用技术培训费用补助</t>
  </si>
  <si>
    <t>略阳县2023年脱贫村创业致富带头人培训</t>
  </si>
  <si>
    <t>对95个脱贫村创业致富带头人开展集中培训。</t>
  </si>
  <si>
    <t>加强脱贫村产业扶持和就业帮扶保障机制，提高脱贫村285人创业致富带头人的带贫能力。</t>
  </si>
  <si>
    <t>支持用于脱贫村创业致富带头人培训费用补助</t>
  </si>
  <si>
    <t>2023年度略阳县农村饮水安全公益性岗位补助项目</t>
  </si>
  <si>
    <t>为全县152个村聘用304名公益岗位，每人每月补助500元。</t>
  </si>
  <si>
    <t>保障全县304名公益岗位每人每月500元补助兑付到位，使304名脱贫户增收，户均年增收6000元。</t>
  </si>
  <si>
    <t>县水利工程管理服务中心</t>
  </si>
  <si>
    <t>县水利局</t>
  </si>
  <si>
    <t>水管员公益岗位补助资金</t>
  </si>
  <si>
    <t>三、乡村建设行动</t>
  </si>
  <si>
    <t>2023年略阳县金家河镇基本农田建设项目（二期）</t>
  </si>
  <si>
    <t>土地平整：田块修筑110亩；土壤改良：地力培肥300亩；灌溉和排水：衬砌明渠（沟）0.6㎞，高效节水灌溉260亩；田间道路2.16㎞，农田林网0.7㎞。</t>
  </si>
  <si>
    <t>通过项目实施，有效改善农田基础设施条件，提升耕地质量，提高农业综合生产能力，项目实施中预计带动150人，预计人均增收2000元。项目建成后，形成资产量化至村集体组织，村集体进行日常管护。</t>
  </si>
  <si>
    <t>支持农业产业基础设施配套项目建设等环节</t>
  </si>
  <si>
    <t>2023年略阳县徐家坪镇基本农田建设项目（二期）</t>
  </si>
  <si>
    <t>土地平整：田块修筑155亩；土壤改良：地力培肥1000亩；灌溉和排水：衬砌明渠（沟）2.5㎞，高效节水灌溉450亩；田间道路7.9㎞。</t>
  </si>
  <si>
    <t>通过项目实施，有效改善农田基础设施条件，提升耕地质量，提高农业综合生产能力，项目实施中预计带动350人，预计人均增收2000元。项目建成后，形成资产量化至村集体组织，村集体进行日常管护。</t>
  </si>
  <si>
    <t>2023年略阳县徐家坪镇明水坝村村组道路项目</t>
  </si>
  <si>
    <t>修建道路2.7公里，为混凝土路面，宽2.5-3米，路基挖方1900立方米,砼边沟190立方米，M7.5浆砌片石挡墙740立方米，18厘米水泥混凝土面层7600平方米，1-0.75m钢筋混凝土圆管涵40m/7道，防撞警示墩11米等附属配套设施。</t>
  </si>
  <si>
    <t>项目建设中通过带动当地及周边参与工程建设，预计发放劳务报酬34万元，预计培训务工人数25人，预计设置公益岗位3人，通过项目的实施，改善当地基础设施条件，有效解决当地34户120人（脱贫户、监测户20户60人）的出行及生产生活问题；项目建成后，形成的资产确权到村集体，加强管护，长期发挥效用。</t>
  </si>
  <si>
    <t>2023年略阳县横现河街道办石坝社区雷家沟道路项目</t>
  </si>
  <si>
    <t>修建道路950米，为混凝土路面，宽4.5-6米，路基挖方2500立方米,M7.5浆砌片石挡墙400立方米，C20砼片石挡墙150立方米的，20厘米水泥稳定基层4800平方米，20厘米水泥混凝土面层4800平方米，1-0.75m钢筋混凝土圆管涵38m/5道，水沟230立方米，连续式防撞墙200米等附属配套设施。</t>
  </si>
  <si>
    <t>项目建设中通过带动当地及周边参与工程建设，预计发放劳务报酬42万元，预计培训务工人数30人，预计设置公益岗位3人，通过项目的实施，改善当地基础设施条件，有效解决当地131户447人（脱贫户、监测户26户60人）的出行及生产生活问题；项目建成后，形成的资产确权到村集体，加强管护，长期发挥效用。</t>
  </si>
  <si>
    <t>2023年略阳县兴州街道办安坪沟村马家沟道路项目</t>
  </si>
  <si>
    <t>修建道路1.9公里，为混凝土路面，宽2.5-3.5米，路基挖方750立方米,砼水沟170立方米，M7.5浆砌片石挡墙600立方米，18厘米水泥混凝土面层6100平方米，1-0.75m钢筋混凝土圆管涵38m/7道，防撞警示墩45个等附属配套设施。</t>
  </si>
  <si>
    <t>项目建设中通过带动当地及周边参与工程建设，预计发放劳务报酬29.5万元，预计培训务工人数20人，预计设置公益岗位3人，通过项目的实施，改善当地基础设施条件，有效解决当地58户172人（脱贫户、监测户21户54人）的出行及生产生活问题；项目建成后，形成的资产确权到村，加强管护，长期发挥效用。</t>
  </si>
  <si>
    <t xml:space="preserve">兴州街道
</t>
  </si>
  <si>
    <t>2023年略阳县兴州街道办马桑坪村马桑坪至头重梁道路项目</t>
  </si>
  <si>
    <t>修建道路1.4公里，为混凝土路面，宽3.5米，路基挖方1000立方米,砼水沟130立方米，M7.5浆砌片石挡墙590立方米，18厘米水泥混凝土面层5000平方米，1-0.75m钢筋混凝土圆管涵10m/1道，防撞警示墩30个等附属配套设施。</t>
  </si>
  <si>
    <t>项目建设中通过带动当地及周边参与工程建设，预计发放劳务报酬25万元，预计培训务工人数20人，预计设置公益岗位2人，通过项目的实施，改善当地基础设施条件，有效解决当地130户426人（脱贫户、监测户38户125人）的出行及生产生活问题；项目建成后，形成的资产确权到村集体，加强管护，长期发挥效用。</t>
  </si>
  <si>
    <t>2023年略阳县仙台坝镇新店子村马家沟道路项目</t>
  </si>
  <si>
    <t>修建道路1.4公里，为混凝土路面，宽3.5米，路基挖方9000立方米,砼边沟130立方米，M7.5浆砌片石挡墙900立方米，18厘米水泥混凝土面层5400平方米，1-0.75m钢筋混凝土圆管涵42m/7道，1-3m钢筋混凝土盖板涵42m/2道，防撞警示墩40个等附属配套设施。</t>
  </si>
  <si>
    <t>项目建设中通过带动当地及周边20人参与工程建设，发放劳务报酬占比不低于项目投入财政资金的20%，通过项目的实施，改善当地基础设施条件，有效解决当地36户116人(脱贫户、监测户19户55人)的出行及生产生活问题；项目建成后，形成的资产确权到村集体，加强管护，长期发挥效用。</t>
  </si>
  <si>
    <t>2023年略阳县马蹄湾镇马蹄湾社区高家坝道路项目</t>
  </si>
  <si>
    <t>1.修建道路全长0.5公里，路面宽3.0米，厚18厘米，为水泥混凝土道路，1-0.75m圆管涵2道，防护工程39.45立方米。2.修建桥梁1座全长19.04米，桥跨组成为：1x13米，桥面宽：净-3.5米＋2×0.3米栏杆，上部结构采用现浇混凝土简支空心板，下部结构桥台采用U台，墩台采用扩大基础。</t>
  </si>
  <si>
    <t>项目建设中预计带动当地及周边10人参与工程建设，发放劳务报酬占比不低于项目投入财政资金的20%，通过项目的实施，改善当地基础设施条件，有效解决当地34户124人（脱贫户、监测户15户56人）的出行及生产生活问题；项目建成后，形成的资产确权到村集体，加强管护，长期发挥效用。</t>
  </si>
  <si>
    <t>马蹄湾镇人民政府</t>
  </si>
  <si>
    <t>2023年略阳县乐素河镇双集垭村道路项目</t>
  </si>
  <si>
    <t>修建道路0.45公里，为混凝土路面，路面宽度3.5米，厚18厘米，修建1-0.3m圆管涵2道，1-0.75m圆管涵4道，挡护工程788.64立方米，配套附属设施。</t>
  </si>
  <si>
    <t>项目建设中预计带动当地及周边10人参与工程建设，发放劳务报酬占比不低于项目投入财政资金的20%，通过项目的实施，改善当地基础设施条件，有效解决当地63户207人（脱贫户、监测户28户99人）的出行及生产生活问题；项目建成后，形成的资产确权到村集体，加强管护，长期发挥效用。</t>
  </si>
  <si>
    <t>乐素河镇人民政府</t>
  </si>
  <si>
    <t>2023年略阳县金家河镇走马村杜家庄至秦家庄道路项目</t>
  </si>
  <si>
    <t>修建道路1.1公里，为混凝土路面，路面宽度3.0米，厚18厘米，修建排水工程1126米，1-0.75m圆管涵4道，挡护工程98立方米。</t>
  </si>
  <si>
    <t>项目建设中预计带动当地及周边10人参与工程建设，发放劳务报酬占比不低于项目投入财政资金的20%，通过项目的实施，改善当地基础设施条件，有效解决当地138户415人（脱贫户、监测户76户233人）的出行及生产生活问题；项目建成后，形成的资产确权到村集体，加强管护，长期发挥效用。</t>
  </si>
  <si>
    <t>2023年略阳县两河口镇李家坝村村组桥项目</t>
  </si>
  <si>
    <t>修建桥梁3座，全长15米，其中：
1.两河口镇李家坝村村组桥（徐家山口），涵桥净跨组为1-4.0m，涵长：5.0米。
2.两河口镇李家坝村村组桥（廖家沟），涵桥净跨组为1-4.0m，涵长：3.0米。
3.两河口镇李家坝村村组桥（杨山河坝），桥跨组成为：1x6.0m，桥梁全长：7.0米，桥面净宽：净-3.0m＋2×0.30m，桥梁上部采用钢筋混凝土现浇矩形板，桥梁下部桥台采用扩大基础。</t>
  </si>
  <si>
    <t>项目建设中预计带动当地及周边5人参与工程建设，发放劳务报酬占比不低于项目投入财政资金的20%，通过项目的实施，改善当地基础设施条件，有效解决当地719户5人（脱贫户、监测户17户67人）的出行及生产生活问题；项目建成后，形成的资产确权到村集体，加强管护，长期发挥效用。</t>
  </si>
  <si>
    <t>2023年略阳县白水江镇甘溪沟村杨家山桥项目</t>
  </si>
  <si>
    <t>修建桥梁1座，桥跨组成为：1×10米，桥梁全长11米，桥面净宽：净-4.0+2×0.25钢管栏杆，桥梁上部采用钢筋混凝土现浇矩形板，桥梁下部桥台利用原两岸混凝土挡土墙；桥下进行 C25 混凝土铺底。</t>
  </si>
  <si>
    <t>项目建设中预计带动当地及周边5人参与工程建设，发放劳务报酬占比不低于项目投入财政资金的20%通过项目的实施，改善当地基础设施条件，有效解决当地30户119人（脱贫户、监测户5户20人）的出行及生产生活问题；项目建成后，形成的资产确权到村集体，加强管护，长期发挥效用。</t>
  </si>
  <si>
    <t>2023年略阳县五龙洞镇中川坝村何家沟口桥项目</t>
  </si>
  <si>
    <t>修建桥梁1座全长26.04米，桥面宽：净-4.0m＋2×0.30m护栏，桥跨组成为：2x10m，桥梁上部采用钢筋混凝土空心板，桥梁下部桥台采用U台，墩台采用扩大基础</t>
  </si>
  <si>
    <t>项目建设中预计带动当地及周边10人参与工程建设，发放劳务报酬占比不低于项目投入财政资金的20%通过项目的实施，改善当地基础设施条件，有效解决当地71户258人（脱贫户、监测户14户45人）的出行及生产生活问题；项目建成后，形成的资产确权到村集体，加强管护，长期发挥效用。</t>
  </si>
  <si>
    <t>五龙洞镇人民政府</t>
  </si>
  <si>
    <t>2023年略阳县兴州街道办大坝村桑树坑至蒋家坑道路项目</t>
  </si>
  <si>
    <t>修建沙石道路1.6公里，路基宽度4.5米，防护工程108立方米，修建 1-0.75m 圆管涵7道，混凝土盖板涵2道。</t>
  </si>
  <si>
    <t>项目建设中预计带动当地及周边5人参与工程建设，发放劳务报酬占比不低于项目投入财政资金的20%，通过项目的实施，改善当地基础设施条件，有效解决当地29户95人（脱贫户、监测户8户25人）的出行及生产生活问题；项目建成后，形成的资产确权到村集体，加强管护，长期发挥效用。</t>
  </si>
  <si>
    <t>兴州
街道</t>
  </si>
  <si>
    <t>2023年略阳县接官亭镇接官亭社区陈家沟道路项目</t>
  </si>
  <si>
    <t>修建道路0.88公里，为混凝土路面，路面宽度2.5-3.5米，厚18厘米，挡护工程316立方米。</t>
  </si>
  <si>
    <t>项目建设中预计带动当地及周边10人参与工程建设，发放劳务报酬占比不低于项目投入财政资金的20%，通过项目的实施，改善当地基础设施条件，有效解决当地62户185人（脱贫户、监测户13户35人）的出行及生产生活问题；项目建成后，形成的资产确权到村集体，加强管护，长期发挥效用。</t>
  </si>
  <si>
    <t>2023年略阳县硖口驿镇陈家坝村陈家坝组道路项目</t>
  </si>
  <si>
    <t>修建道路0.6公里，为混凝土路面，宽3.5米，厚18厘米，配套附属设施。</t>
  </si>
  <si>
    <t>项目建设中预计带动当地及周边7人参与工程建设，发放劳务报酬占比不低于项目投入财政资金的20%，通过项目的实施，改善当地基础设施条件，有效解决当地40户163人(脱贫户、监测户14户46人）的出行及生产生活问题；项目建成后，形成的资产确权到村集体，加强管护，长期发挥效用。</t>
  </si>
  <si>
    <t>硖口驿镇人民政府</t>
  </si>
  <si>
    <t>2023年略阳县黑河镇李家坪村张家沟至桑树坪道路项目</t>
  </si>
  <si>
    <t>修建道路0.9公里，为混凝土路面，路面宽度3.0米，厚18厘米，挡护工程419立方米，排水工程900米，1-0.3m圆管涵1道，警示墩16个。</t>
  </si>
  <si>
    <t>项目建设中预计带动当地及周边10人参与工程建设，发放劳务报酬占比不低于项目投入财政资金的20%通过项目的实施，改善当地基础设施条件，有效解决当地38户98人（脱贫户、监测户8户25人）的出行及生产生活问题；项目建成后，形成的资产确权到村集体，加强管护，长期发挥效用。</t>
  </si>
  <si>
    <t>黑河镇人民政府</t>
  </si>
  <si>
    <t>2023年略阳县硖口驿镇硖口驿村四坪山道路项目</t>
  </si>
  <si>
    <t>修建道路0.8公里，为混凝土路面，路面宽度3.5米，厚18厘米，修建1-0.3m圆管涵1道，1-0.75m圆管涵1道，混凝土盖板涵1道，挡护工程378立方米，排水工程800米.</t>
  </si>
  <si>
    <t>项目建设中预计带动当地及周边10人参与工程建设，发放劳务报酬占比不低于项目投入财政资金的20%，通过项目的实施，改善当地基础设施条件，有效解决当地64户206人（脱贫户、监测户23户67人）的出行及生产生活问题；项目建成后，形成的资产确权到村集体，加强管护，长期发挥效用。</t>
  </si>
  <si>
    <t>2023年略阳县两河口镇唐家沟村青冈树桥项目</t>
  </si>
  <si>
    <t>修建1联3x8π型钢构桥梁1座全长24.74米，桥面宽：净-3.5米，引道长100米，桥梁上部构造为3x8m钢筋混凝土现浇连续板，下部桥墩台采用轻型实体墩台、扩大基础。</t>
  </si>
  <si>
    <t>项目建设中预计带动当地及周边8人参与工程建设，发放劳务报酬占比不低于项目投入财政资金的20%，通过项目的实施，改善当地基础设施条件，有效解决当地16户49人（脱贫户、监测户7户21人）出行及生产生活问题；项目建成后，形成的资产确权到村集体，加强管护，长期发挥效用。</t>
  </si>
  <si>
    <t>2023年略阳县兴州街道办谢家坪村道路项目</t>
  </si>
  <si>
    <t>修建道路0.6公里，为沥青混凝土路面，路面宽度3.0米，挡护工程860立方米。</t>
  </si>
  <si>
    <t>项目建设中预计带动当地及周边10人参与工程建设，发放劳务报酬占比不低于项目投入财政资金的20%，通过项目的实施，改善当地基础设施条件，有效解决当地35户135人（脱贫户、监测户3户16人）出行及生产生活问题；项目建成后，形成的资产确权到村集体，加强管护，长期发挥效用。</t>
  </si>
  <si>
    <t>兴州街道</t>
  </si>
  <si>
    <t>2023年略阳县乐素河镇瓦房村瓦舍沟桥项目</t>
  </si>
  <si>
    <t>修建桥梁1座，全长14米，桥梁跨组1*10米，桥面宽：净-6.0米+2*0.5米（护栏）=7米</t>
  </si>
  <si>
    <t>项目建设期，采取以工代赈方式实施，预计吸纳周边群众10人参与工程建设，并按照不低于项目财政资金15%的比例发放劳务报酬，通过项目的实施，改善当地基础设施条件，有效解决当地62户232人（脱贫户、监测户55户206人）生产生活问题；项目建成后，形成的资产确权到村集体，加强管护，长期发挥效用。</t>
  </si>
  <si>
    <t>2023年略阳县西淮坝镇西淮坝村大沟渠桥项目</t>
  </si>
  <si>
    <t>修建桥梁1座，全长16米，桥梁跨组1*10米，桥面宽：净-5.0米+2*0.5米（护栏）=6米。</t>
  </si>
  <si>
    <t>项目建设期，采取以工代赈方式实施，预计吸纳周边群众8人参与工程建设，并按照不低于项目财政资金15%的比例发放劳务报酬，通过项目的实施，改善当地基础设施条件，有效解决当地53户105人（脱贫户、监测户21户42人）生产生活问题；项目建成后，形成的资产确权到村集体，加强管护，长期发挥效用。</t>
  </si>
  <si>
    <t>西淮坝镇人民政府</t>
  </si>
  <si>
    <t>2023年略阳县白雀寺镇南家山村黑潭子至范家山道路项目</t>
  </si>
  <si>
    <t>修建道路2公里，宽3-3.5米，厚18厘米，为水泥混凝土路面。</t>
  </si>
  <si>
    <t>项目建成后，可有效解决当地32户103人（其中：脱贫户14户51人）出行问题，提升当地基础设施条件，促进农产品运输销售，项目建设过程中，大力推广以工代赈方式，积极组织群众参与工程建设，不低于项目财政资金20%的比例发放劳务报酬。</t>
  </si>
  <si>
    <t xml:space="preserve">白雀寺镇人民政府 </t>
  </si>
  <si>
    <t>2023年略阳县白雀寺镇南家山村南家山组道路项目</t>
  </si>
  <si>
    <t>修建砂石道路0.8公里，宽3.5米，</t>
  </si>
  <si>
    <t xml:space="preserve">项目建成后，可有效解决当地农户11户31人（其中：脱贫户6户18人）出行问题，提升当地基础设施条件。项目建设过程中，大力推广以工代赈方式，积极组织群众参与工程建设，不低于项目财政资金20%的比例发放劳务报酬。 </t>
  </si>
  <si>
    <t>2023年略阳县硖口驿镇大铁坝村罗圈岩桥项目</t>
  </si>
  <si>
    <t>修建桥梁1座长26米，宽4.6米。</t>
  </si>
  <si>
    <t xml:space="preserve">项目建成后，可有效解决当地36户103人（其中：脱贫户25户74人）出行问题，提升当地基础设施条件，促进农产品运输销售。项目建设过程中，大力推广以工代赈方式，积极组织群众参与工程建设，不低于项目财政资金20%的比例发放劳务报酬。 </t>
  </si>
  <si>
    <t>2023年略阳县横现河街道办闫家河至纸坊坝自然村硬化道路项目</t>
  </si>
  <si>
    <t>新建水泥混凝土道路3.4公里，宽3.5米、厚18厘米、配套挡护、涵洞、排水设施。主要工程量：挖土方1853.22m3、挖石方621.47m3、现浇混凝土边沟281.95 m3、M7.5浆砌片石720.7m3、C20片石砼119.56m3、路面垫层14406m2、18cm厚水泥混凝土面层12005m2、路肩4459m2、1-0.3m钢筋混凝土圆管涵（4m/道）4米、1-0.3m钢筋混凝土圆管涵（6m/道）24 米、1-0.75m钢筋混凝土圆管涵（8m/道）16米、波形钢板护栏2092米、铝合金标志牌6块。</t>
  </si>
  <si>
    <t>项目建设中以工代赈方式发放劳务报酬不低于15%，人均增收3000元以上，改善当地沿线群众71户285人，其中脱贫户、监测户46户187人生产生活出行条件。形成公益性资产确权到村，加强管护，长期发挥效用。</t>
  </si>
  <si>
    <t>横现河
街道</t>
  </si>
  <si>
    <t>县交通局</t>
  </si>
  <si>
    <t>支持用于涵洞、挡墙、路面等基础设施建设等环节</t>
  </si>
  <si>
    <t>2023年略阳县横现河街道办纸坊坝至万家梁自然村硬化道路项目</t>
  </si>
  <si>
    <t>新建水泥混凝土道路3.2公里，宽3.5米、厚18厘米、配套挡护、涵洞、排水设施。主要工程量：挖土方1415.33m3、现浇混凝土边沟245.7m3、M7.5浆砌片石553.15m3、路面垫层12564.79m2、18cm厚水泥混凝土面层12564.79m2、路肩4287.4m2、1-0.3m钢筋混凝土圆管涵（4m/道）8米、1-0.3m钢筋混凝土圆管涵（6m/道）30米、波形钢板护栏864米、铝合金标志牌8块、凸面镜2块。</t>
  </si>
  <si>
    <t>项目建设中以工代赈方式发放劳务报酬不低于15%，人均增收3000元以上，改善当地沿线群众33户132人，其中脱贫户、监测户20户82人生产生活出行条件。形成公益性资产确权到村，加强管护，长期发挥效用。</t>
  </si>
  <si>
    <t>2023年略阳县兴州街道办田坝至杨家山自然村硬化道路项目</t>
  </si>
  <si>
    <t>新建3.5米宽水泥混凝土道路3.1公里，配套挡护、涵洞、排水设施。主要工程量：挖土方3235.48m3、挖石方361.24m3、现浇混凝土边沟219.4 m3、M7.5浆砌片石474m3、路面垫层11418.41m2、18cm厚水泥混凝土面层11418.41m2、路肩930m2、1-0.3m钢筋混凝土圆管涵（6m/道）18米、1-0.3m钢筋混凝土圆管涵（8m/道）8米、1-0.3m钢筋混凝土圆管涵（10m/道）30米、1-0.75m钢筋混凝土圆管涵（6m/道）60米、1-0.75m钢筋混凝土圆管涵（8m/道）8米、钢筋混凝土盖板涵1-2.0m（6m/道）24米、钢筋混凝土盖板涵1-3.0m（6m/道）6米、波形钢板护栏748米、警示墩21个、铝合金标志牌4块。</t>
  </si>
  <si>
    <t>项目建设中以工代赈方式发放劳务报酬不低于15%，人均增收3000元以上，改善当地沿线群众30户120人，其中脱贫户、监测户20户83人生产生活出行条件。形成公益性资产确权到村，加强管护，长期发挥效用。</t>
  </si>
  <si>
    <t>2023年略阳县接官亭镇安山茶园至金鸡沟口自然村硬化道路项目</t>
  </si>
  <si>
    <t>新建水泥混凝土道路1.2公里，宽3.5米、厚18厘米、配套挡护、涵洞、排水设施。主要工程量：挖土方6853.22m3、挖石方2113.94m3、现浇混凝土边沟88.36 m3、M7.5浆砌片石854.1m3、路面垫层4531.1m2、18cm厚水泥混凝土面层4531.1m2、路肩360m2、1-0.75m钢筋混凝土圆管涵（6m/道）18米、钢筋混凝土盖板涵1-2.0m（6m/道）6米。</t>
  </si>
  <si>
    <t>项目建设中以工代赈方式发放劳务报酬不低于15%，人均增收3000元以上，改善当地沿线群众14户58人，其中脱贫户、监测户8户35人生产生活出行条件。形成公益性资产确权到村，加强管护，长期发挥效用。</t>
  </si>
  <si>
    <t>2023年略阳县白水江镇冯家沟桥头至王家坪自然村硬化道路项目</t>
  </si>
  <si>
    <t>新建水泥混凝土道路3.9公里，宽3.5米、厚18厘米、配套挡护、涵洞、排水设施。主要工程量：挖土方1612.15m3、现浇混凝土边沟287.56m3、M7.5浆砌片石1259.91m3、路面垫层14249.45m2、18cm厚水泥混凝土面层14249.45m2、路肩5090.8m2、1-0.3m钢筋混凝土圆管涵（6m/道）48 米、1-0.75m钢筋混凝土圆管涵（6m/道）18米、波形钢板护栏544米。</t>
  </si>
  <si>
    <t>项目建设中以工代赈方式发放劳务报酬不低于15%，人均增收3000元以上，改善当地沿线群众68户274人，其中脱贫户、监测户8户32人生产生活出行条件。形成公益性资产确权到村，加强管护，长期发挥效用。</t>
  </si>
  <si>
    <t>2023年略阳县马蹄湾镇景家山组至庙坪自然村硬化道路项目</t>
  </si>
  <si>
    <t>新建水泥混凝土道路5.5公里，宽3.5米、厚18厘米、配套挡护、涵洞、排水设施。主要工程量：挖土方3368.88m3、挖石方1592.65m3、现浇混凝土边沟405.06m3、M7.5浆砌片石1617.96m3、路面垫层20576.45m2、18cm厚水泥混凝土面层20576.45m2、路肩5228m2、1-0.3m钢筋混凝土圆管涵（4m/道）4米、1-0.3m钢筋混凝土圆管涵（6m/道）36米、1-0.75m钢筋混凝土圆管涵（4m/道）4米、1-0.75m钢筋混凝土圆管涵（6m/道）12米、波形钢板护栏1032米。</t>
  </si>
  <si>
    <t>项目建设中以工代赈方式发放劳务报酬不低于15%，人均增收3000元以上，改善当地沿线群众59户237人，其中脱贫户、监测户26户106人生产生活出行条件。形成公益性资产确权到村，加强管护，长期发挥效用。</t>
  </si>
  <si>
    <t>2023年略阳县兴州街道办城西加油站至马家山道路改造工程项目</t>
  </si>
  <si>
    <t>改建沥青混凝土道路3.2公里，配套挡护、涵洞、排水设施。主要工程量：挖除旧路面9.8m3、不良地基换填43m3、现浇混凝土边沟547.8m3、盖板水沟25.48m3、M7.5浆砌片石1933.29m3、C20片石砼79.8m3、主动防护网171m2、框架梁288m2、沥青混凝土路面14258.55m2、路肩727m2、路面表面改色2290.4m2、旧路面拉毛13988.55m2、1-0.3m钢筋混凝土圆管涵（10m/道）10米、1-0.3m钢筋混凝土圆管涵（20m/道）20米、1-0.75m钢筋混凝土圆管涵（6m/道）12米、1-0.75m钢筋混凝土圆管涵（8m/道）8米、仿树木栏杆525米、现浇钢筋混凝土防撞护栏204米、铝合金标志牌6块、凸面镜5块、悬臂式标志牌2块、沥青路面标线818.4m2、振动标线28m2。</t>
  </si>
  <si>
    <t>项目建设中以工代赈方式发放劳务报酬不低于15%，人均增收3000元以上，改善当地沿线群众96户385人，其中脱贫户、监测户18户72人生产生活出行条件。形成公益性资产确权到村，加强管护，长期发挥效用。</t>
  </si>
  <si>
    <t>2023年略阳县乐素河镇桃园子至大坪山自然村硬化道路项目</t>
  </si>
  <si>
    <t>新建3.5米宽水泥混凝土道路3.1公里，配套挡护、涵洞、排水设施。主要工程量：挖土方4100.63m3、挖石方9828.24m3、现浇混凝土边沟230.96m3、M7.5浆砌片石1971.49m3、路面垫层11995.14m2、18cm厚水泥混凝土面层11995.14m2、路肩4154.8m2、1-0.3m钢筋混凝土圆管涵（6m/道）6米、1-0.3m钢筋混凝土圆管涵（8m/道）8米、1-0.75m钢筋混凝土圆管涵（6m/道）48米、1-0.75m钢筋混凝土圆管涵（12m/道）12米、钢筋混凝土盖板涵1-2.0m（6m/道）18米、波形钢板护栏1132米等。</t>
  </si>
  <si>
    <t>项目建设中以工代赈方式发放劳务报酬不低于15%，人均增收3000元以上，改善当地沿线群众115户460人，其中脱贫户、监测户45户180人生产生活出行条件。形成公益性资产确权到村，加强管护，长期发挥效用。</t>
  </si>
  <si>
    <t>2023年略阳县黑河镇张家沟至木家河自然村硬化道路项目</t>
  </si>
  <si>
    <t>新建3.5米宽水泥混凝土道路9.1公里，配套挡护、涵洞、排水设施。主要工程量：现浇混凝土边沟398.95m3、M7.5浆砌片石150m3、路面垫层20182.53m2、18cm厚水泥混凝土面层20182.53m2、路肩2825m2、1-0.3m钢筋混凝土圆管涵（4m/道）8米、1-0.3m钢筋混凝土圆管涵（6m/道）6 米、1-0.3m钢筋混凝土圆管涵（10m/道）10米、1-0.75m钢筋混凝土圆管涵（6m/道）6米、波形钢板护栏4724米。</t>
  </si>
  <si>
    <t>项目建设中以工代赈方式发放劳务报酬不低于15%，人均增收3000元以上，改善当地沿线群众126户505人，其中脱贫户、监测户41户165人生产生活出行条件。形成公益性资产确权到村，加强管护，长期发挥效用。</t>
  </si>
  <si>
    <t>2023年略阳县观音寺镇老房子河坝至大石头自然村硬化道路项目</t>
  </si>
  <si>
    <t>新建水泥混凝土道路2.8公里，宽3.5米、厚18厘米、配套挡护、涵洞、排水设施。主要工程量：挖土方944.32m3、挖石方146.29m3、现浇混凝土边沟175.96m3、M7.5浆砌片石447.86m3、路面垫层10327.6m2、18cm厚水泥混凝土面层10327.6m2、路肩2814m2、1-0.3m钢筋混凝土圆管涵（6m/道）6 米、1-0.75m钢筋混凝土圆管涵（6m/道）30米、钢筋混凝土盖板涵1-2.0m（6m/道）12米、钢筋混凝土盖板涵1-3.0m（6m/道）6米、波形钢板护栏1248米。</t>
  </si>
  <si>
    <t>项目建设中以工代赈方式发放劳务报酬不低于15%，人均增收3000元以上，改善当地沿线群众46户186人，其中脱贫户、监测户27户109人生产生活出行条件。形成公益性资产确权到村，加强管护，长期发挥效用。</t>
  </si>
  <si>
    <t>观音寺镇人民政府</t>
  </si>
  <si>
    <t>2023年略阳县郭镇北河沟村吴家河至北河沟水毁修复项目</t>
  </si>
  <si>
    <t>实施水毁修复4公里道路。主要工程量：M7.5浆砌片石688.5m3、C20片石砼355.5m3、桥台及基础加固100.75m3、20cm厚水泥混凝土面层105m2、挖除旧路面105m2、1-0.75m钢筋混凝土圆管涵（8m/道）8米、C20片石混凝土警示墩55个。</t>
  </si>
  <si>
    <t>项目建设中以工代赈方式发放劳务报酬不低于15%，人均增收3000元以上，改善当地沿线群众257户1030人，其中脱贫户、监测户128户512人生产生活出行条件。形成公益性资产确权到村，加强管护，长期发挥效用。</t>
  </si>
  <si>
    <t>郭镇
人民政府</t>
  </si>
  <si>
    <t>支持用于水毁修复涵洞、挡墙、路面修复、清理边坡滑塌方费用等环节</t>
  </si>
  <si>
    <t>2023年略阳县横现河街道办石状沟村食用菌产业路项目</t>
  </si>
  <si>
    <t>新建硬化产业道路714米、宽3米、厚16厘米，配套2处下挡墙，管涵水沟等设施。</t>
  </si>
  <si>
    <t xml:space="preserve">采取以工代赈方式实施，积极吸纳周边群众参与工程建设，并按照不低于财政资金15%的比例发放劳务报酬，预计带动脱贫户8人务工，增收800元以上；项目建成后，形成资产量化至村集体组织，村集体进行日常管护。 </t>
  </si>
  <si>
    <t>横现河街道石状沟村</t>
  </si>
  <si>
    <t>支持道路路基、路面、涵挡配套等环节</t>
  </si>
  <si>
    <t>2023年度略阳县黑河镇李家坪村茶园产业路建设项目</t>
  </si>
  <si>
    <t>新建产业路硬化2.1公里、宽3.5米、厚16厘米。</t>
  </si>
  <si>
    <t xml:space="preserve">采取以工代赈方式实施，积极吸纳周边群众参与工程建设，并按照不低于财政资金15%的比例发放劳务报酬，预计带动脱贫户15人务工，增收800元以上；项目建成后，形成资产量化至村集体组织，村集体进行日常管护。  </t>
  </si>
  <si>
    <t>黑河镇李家坪村</t>
  </si>
  <si>
    <t>2023年略阳县观音寺镇毛垭子村生猪养殖产业路建设项目</t>
  </si>
  <si>
    <t>新建产业路硬化2公里，宽3米，厚16厘米。</t>
  </si>
  <si>
    <t>2023年略阳县仙台坝镇娘娘坝村高山冷水米产业路建设项目</t>
  </si>
  <si>
    <t>新建产业路硬化1030米、宽3.5米、厚16厘米。砌挡墙989立方米，砂夹石回填386.83立方米，安装护栏164米。</t>
  </si>
  <si>
    <t xml:space="preserve">采取以工代赈方式实施，积极吸纳周边群众参与工程建设，并按照不低于财政资金15%的比例发放劳务报酬，预计带动脱贫户12人务工，增收800元以上；项目建成后，形成资产量化至村集体组织，村集体进行日常管护。  </t>
  </si>
  <si>
    <t>2023年略阳县仙台坝镇任家院村食用菌产业道路建设项目</t>
  </si>
  <si>
    <t>新建产业道路硬化400米、宽2.5米、厚16厘米，配套建设板涵1处，挡墙长30米。</t>
  </si>
  <si>
    <t xml:space="preserve">采取以工代赈方式实施，积极吸纳周边群众参与工程建设，并按照不低于财政资金15%的比例发放劳务报酬，预计带动脱贫户5人务工，增收800元以上；项目建成后，形成资产量化至村集体组织，村集体进行日常管护。  </t>
  </si>
  <si>
    <t>2023年略阳县白水江镇封家坝村中药材产业路建设项目</t>
  </si>
  <si>
    <t>新建砂石产业路1.4公里、宽3.5米，砂石铺设。</t>
  </si>
  <si>
    <t xml:space="preserve">采取以工代赈方式实施，积极吸纳周边群众参与工程建设，并按照不低于项目财政资金15%的比例发放劳务报酬，预计带动脱贫户8人务工，增收800元以上；项目建成后，形成资产量化至村集体组织，村集体进行日常管护。  </t>
  </si>
  <si>
    <t>2023年略阳县郭镇杨家岭村蚕桑产业路建设项目</t>
  </si>
  <si>
    <t>新建硬化产业路0.8公里，宽3米，厚15厘米。</t>
  </si>
  <si>
    <t xml:space="preserve">采取以工代赈方式实施，积极吸纳周边群众参与工程建设，并按照不低于项目财政资金15%的比例发放劳务报酬，预计带动脱贫户8人务工，增收800元以上；项目建成后，形成资产量化至村集体组织，村集体进行日常管护。 </t>
  </si>
  <si>
    <t>郭镇
杨家岭村</t>
  </si>
  <si>
    <t>2023年略阳县西淮坝镇梁家河村中药材产业路建设项目</t>
  </si>
  <si>
    <t>新建硬化产业路，长1.5公里，宽3米，厚15厘米，配套挡墙、涵管设施。</t>
  </si>
  <si>
    <t xml:space="preserve">采取以工代赈方式实施，积极吸纳周边群众参与工程建设，并按照不低于项目财政资金15%的比例发放劳务报酬，预计带动脱贫户15人务工，增收800元以上；项目建成后，形成资产量化至村集体组织，村集体进行日常管护。  </t>
  </si>
  <si>
    <t>2023年略阳县徐家坪镇秦家坝村蚕桑产业路项目</t>
  </si>
  <si>
    <t>新建砂石产业路3公里，宽3米、配套涵管1处。</t>
  </si>
  <si>
    <t xml:space="preserve">采取以工代赈方式实施，积极吸纳周边群众参与工程建设，并按照不低于财政资金15%的比例发放劳务报酬，预计带动脱贫户11人务工，增收800元以上；项目建成后，形成资产量化至村集体组织，村集体进行日常管护。 </t>
  </si>
  <si>
    <t>2023年略阳县马蹄湾镇禅觉寺村产业路建设项目</t>
  </si>
  <si>
    <t>新建硬化产业道路1.5公里，宽2.5米，厚15厘米,浆砌石方360m³。</t>
  </si>
  <si>
    <t xml:space="preserve">采取以工代赈方式实施，积极吸纳周边群众参与工程建设，并按照不低于财政资金15%的比例发放劳务报酬，预计带动脱贫户11人务工，增收800元以上；项目建成后，形成资产量化至村集体组织，村集体进行日常管护。  </t>
  </si>
  <si>
    <t>马蹄湾镇禅觉寺村</t>
  </si>
  <si>
    <t>2023年略阳县硖口驿镇五间桥村生猪养殖产业道路建设项目</t>
  </si>
  <si>
    <t>新建硬化建设中药材种植大棚和养猪场产业路2公里，宽3.5米，厚15厘米。</t>
  </si>
  <si>
    <t xml:space="preserve">采取以工代赈方式实施，积极吸纳周边群众参与工程建设，并按照不低于财政资金15%的比例发放劳务报酬，预计带动脱贫户15人务工，增收800元以上；项目建成后，形成资产量化至村集体组织，村集体进行日常管护。 </t>
  </si>
  <si>
    <t>硖口驿镇五间桥村</t>
  </si>
  <si>
    <t>2023年略阳县金家河集镇规范化供水提升改造工程</t>
  </si>
  <si>
    <t>在原供水系统内增加旋流除沙净水设备1台，处理能力50吨/小时；水处理用房50平方米；水源地改造1处；砖砌+铁栏杆围墙60米，硬化道路70米；场区地面硬化100平方米；闸阀井5座管道585m（其中PEΦ90mm20m,PEΦ63mm350m,PEΦ50mm15m,PEΦ32mm200m)等。</t>
  </si>
  <si>
    <t xml:space="preserve">工程建成后，可提升484户1913人的安全饮水水质、水量等问题。形成的资产确权到村集体，村集体进行日常管护，长期发挥效用。 </t>
  </si>
  <si>
    <t>支持工程建设费用等环节</t>
  </si>
  <si>
    <t>2023年略阳县仙台坝集镇规范化供水提升改造工程</t>
  </si>
  <si>
    <t>在原供水系统内增加旋流除沙净水设备1台，处理能力50吨/小时；水处理用房50平方米；水源地改造，增加抽水备用水源；砖砌+铁栏杆围墙60米，硬化道路240米；场区地面硬化100平方米；架设输电线路500米,闸阀井5座；管道35m（其中PEΦ90mm20m,PEΦ50mm15m)等。</t>
  </si>
  <si>
    <t>工程建成后，可提升323户1214人的安全饮水水质、水量等问题。形成的资产确权到村集体，村集体进行日常管护，长期发挥效用。</t>
  </si>
  <si>
    <t xml:space="preserve">支持工程建设费用等环节 </t>
  </si>
  <si>
    <t>2023年略阳县五龙洞镇集镇供水水质提升工程</t>
  </si>
  <si>
    <t>在原供水系统内增加旋流除沙净水设备1台，处理能力50吨/小时；水处理用房55平方米；砖砌+铁栏杆围墙42米；挡土墙82米；地面硬化234平方米；闸阀井1座；管道PEΦ110mm10m等。</t>
  </si>
  <si>
    <t xml:space="preserve">工程建成后，可提升306户990人的安全饮水水质、水量等问题。形成的资产确权到村集体，村集体进行日常管护，长期发挥效用。 </t>
  </si>
  <si>
    <t>2023年略阳县观音寺镇安华庄村青岗树组抽水灌溉工程</t>
  </si>
  <si>
    <t>修建水源井1口,抽水泵房1间，30m³、10m³蓄水池各1口，蓄水池防护网长40m,浆砌石挡墙长32m，安装抽水设备2套,铺设一级排水管道1270m（其中Gφ133mm无缝钢管720m，PEφ160mm塑料管550m）；铺设二级扬水管道PEφ63mm塑料管600m；应急抽水PEφ63mm塑料扬水管1200m；PEφ32～63mm引水管道1700m，φ315mm波纹管48m；输电线路0.2km。</t>
  </si>
  <si>
    <t xml:space="preserve">项目建成后，可解决2个村民小组共72户243人安全饮水问题。形成的资产确权到村集体，村集体进行日常管护，长期发挥效用。 </t>
  </si>
  <si>
    <t>2023年略阳县五龙洞镇金池院村农村供水保障工程</t>
  </si>
  <si>
    <t>修建水源截水坝1座、沉淀过滤池1个,安装水处理设备1套，铺设输、配水管道5km（PEφ32、PEφ40）等。</t>
  </si>
  <si>
    <t xml:space="preserve">项目建设中以工代赈方式发放劳务报酬不低于15%，项目建成后，可解决2个村民小组共283户991人安全饮水问题。形成的资产确权到村集体，村集体进行日常管护，长期发挥效用。 </t>
  </si>
  <si>
    <t>2023年略阳县徐家坪镇药木院村邓家坝水毁河堤修复项目</t>
  </si>
  <si>
    <t>拆除原水毁河堤，修建重力式挡土墙+格宾笼石护坡河堤275m</t>
  </si>
  <si>
    <t xml:space="preserve">项目建设中以工代赈方式发放劳务报酬不低于15%，保护基本农田90亩及邓家坝组39户109人（脱贫户、监测户12户45人）生命财产安全。形成的资产确权到村集体，村集体进行日常管护，长期发挥效用。 </t>
  </si>
  <si>
    <t>县江河管理站</t>
  </si>
  <si>
    <t>农村安全饮水维修改造及水毁修复工程</t>
  </si>
  <si>
    <t>新建水源截水墙32处，水源池12口，水源井5口，新建、维修沉淀过滤池 26 口，蓄水池 25口，新建 C20 砼排洪沟 80 米，铺设各种型号管道长7608米，新建水表池124个。</t>
  </si>
  <si>
    <t>工程建成后，可解决14个镇（街）49个村共69处，受益2887户10800人（脱贫户、监测户962户3367人）。形成的资产确权到村集体，村集体进行日常管护，长期发挥效用。</t>
  </si>
  <si>
    <t>2023年略阳县农村饮水安全水质检测项目</t>
  </si>
  <si>
    <t>完成全县152个村850处集中供水以及260处分散供水共计1110处水质检测。</t>
  </si>
  <si>
    <t>确保全县152个村供水饮水安全。</t>
  </si>
  <si>
    <t>支持水质检测费用环节</t>
  </si>
  <si>
    <t>略阳县郭镇农村供水水毁修复及水质提升改造工程</t>
  </si>
  <si>
    <t>新建大口井1座，新建截流墙8处，新建沉淀过滤池6口，修建泵房1处，新建蓄水池3口,铺设管道23850m(其中DN80输水钢管800m、管道23050m)。</t>
  </si>
  <si>
    <t>2023年8月-2024年6月</t>
  </si>
  <si>
    <t xml:space="preserve"> 项目建设中以工代赈方式发放劳务报酬不低于15%，项目建成后，可解决1个村民小组及1个安置点，受益农户228户748人（脱贫户、监测户36户132人）安全饮水问题。形成的资产确权到村集体，村集体进行日常管护，长期发挥效用。  </t>
  </si>
  <si>
    <t>2023年略阳县农村生活污水处理及管护</t>
  </si>
  <si>
    <t>80个农村生活污水处理设施的日常运行运营、维护维修，污水管网疏通疏浚及污泥清运清理。</t>
  </si>
  <si>
    <t>按照乡村振兴战略总体部署，结合34个乡村示范村建设，全力推进农村污水处理设施管理及运营。预计17个镇办65个村受益群众约41261户95800人（脱贫户、监测户15840户59445）。</t>
  </si>
  <si>
    <t>县村镇建设管理站</t>
  </si>
  <si>
    <t>县住建局</t>
  </si>
  <si>
    <t>支持污水处理设施运营及日常维护费用等环节</t>
  </si>
  <si>
    <t>2023年略阳县农村生活垃圾收集清运及管护</t>
  </si>
  <si>
    <t>17个镇（街）生活垃圾的收集清运及运输车辆运行维护。</t>
  </si>
  <si>
    <t>实现农村垃圾长效治理，巩固脱贫攻坚工作成效，形成改善农村人居环境与提升乡村文明相互促进的良好局面，解决全县17个镇办152村庄（社区）农村垃圾收集和终端处理为目标，建设清洁卫生的宜居环境和农民群众安居乐业的美丽乡村。预计受益群众29938户132034人（脱贫户17869户62802人。</t>
  </si>
  <si>
    <t>支持垃圾收集转运及车辆运行维护费用等环节</t>
  </si>
  <si>
    <t>2023年略阳县接官亭镇麻柳铺村基础设施提升项目</t>
  </si>
  <si>
    <t>集中安置点场地硬化2648平方米，采用18cmC30混凝土面层+10cm砂砾垫层；新建挡墙52米；修建排水沟41米。</t>
  </si>
  <si>
    <t>项目建设期，采取以工代赈方式实施，预计吸纳周边群众7人参与工程建设，并按照不低于项目财政资金15%的比例发放劳务报酬，通过项目的实施，有效改善当地基础设施条件，解决当地59户232人（脱贫户、监测户51户202人）生产生活问题；项目建成后，形成的资产确权到村集体，加强管护，长期发挥效用。</t>
  </si>
  <si>
    <t>2023年略阳县横现河街道办毛坝村基础设施提升项目</t>
  </si>
  <si>
    <t>集中安置点场地硬化2145平方米，采用18cmC30混凝土面层+10cm砂砾垫层；硬化路面289平方米，采用18cmC30混凝土面层+10cm砂砾垫层；新建防护工程53米；新建挡墙63.9米；安装护栏87米。</t>
  </si>
  <si>
    <t>项目建设期，采取以工代赈方式实施，预计吸纳周边群众10人参与工程建设，并按照不低于项目财政资金15%的比例发放劳务报酬，通过项目的实施，有效改善当地基础设施条件，解决当地68户145人（脱贫户、监测户25户53人）生产生活问题；项目建成后，形成的资产确权到村集体，加强管护，长期发挥效用。</t>
  </si>
  <si>
    <t>2023年略阳县仙台坝镇仙台坝村基础设施提升项目</t>
  </si>
  <si>
    <t>集中安置点硬化场地1908平方米，采用18cm水泥混凝土面层。</t>
  </si>
  <si>
    <t>项目建设期，采取以工代赈方式实施，预计吸纳周边群众5人参与工程建设，并按照不低于项目财政资金15%的比例发放劳务报酬，通过项目的实施，有效改善当地基础设施条件，解决当地83户345人（脱贫户、监测户75户313人）生产生活问题；项目建成后，形成的资产确权到村集体，加强管护，长期发挥效用。</t>
  </si>
  <si>
    <t>2023年略阳县马蹄湾镇禅觉寺村基础设施提升项目</t>
  </si>
  <si>
    <t>集中安置点场地硬化703平方米，采用18cm厚水泥混凝土面层；新建院墙130米；边沟124米；波纹管48米。</t>
  </si>
  <si>
    <t>项目建设期，采取以工代赈方式实施，预计吸纳周边群众5人参与工程建设，并按照不低于项目财政资金15%的比例发放劳务报酬，通过项目的实施，改善当地基础设施条件，有效解决当地23户85人（脱贫户、监测户21户77人）生产生活问题；项目建成后，形成的资产确权到村集体，加强管护，长期发挥效用。</t>
  </si>
  <si>
    <t>2023年略阳县五龙洞镇基础设施提升项目</t>
  </si>
  <si>
    <t>1.金池院安置点：场地硬化1866平方米，采用18cmC30混凝土面层+10cm砂砾垫层；道路修复175平方米。2.九股树安置点：场地硬化1282平方米，采用18cmC30混凝土面层+10cm砂砾垫层；沟渠治理121米（加盖板79米）。</t>
  </si>
  <si>
    <t>项目建设期，采取以工代赈方式实施，预计吸纳周边群众6人参与工程建设，并按照不低于项目财政资金15%的比例发放劳务报酬，通过项目的实施，改善当地基础设施条件，有效解决当地44户180人（脱贫户、监测户30户122人）生产生活问题；项目建成后，形成的资产确权到村，加强管护，长期发挥效用。</t>
  </si>
  <si>
    <t>2023年略阳县白雀寺镇中坝子村基础设施提升项目</t>
  </si>
  <si>
    <t>集中安置点场地硬化1587平方米，采用20cm厚水泥混凝土面层；新建挡墙40米；桥头基础加固85立方米；新建护栏117.3米。</t>
  </si>
  <si>
    <t>项目建设期，采取以工代赈方式实施，预计吸纳周边群众7人参与工程建设，并按照不低于项目财政资金15%的比例发放劳务报酬，通过项目的实施，改善当地基础设施条件，有效解决当地77户310人（脱贫户、监测户73户293人）生产生活问题，形成公益性资产确权到村，加强管护，长期发挥效用。</t>
  </si>
  <si>
    <t>白雀寺镇人民政府</t>
  </si>
  <si>
    <t>2023年略阳县人居环境整治提升项目</t>
  </si>
  <si>
    <t>依据略农发[2022]145号《略阳县人居环境整治提升奖补办法（试行）》，对新（改）建公厕30座，建集中化粪池及管网12处，安装太阳能路灯700盏等人居环境整治提升。</t>
  </si>
  <si>
    <t xml:space="preserve">通过项目实施，农村基础设施和公共服务体系建设方面得到提升，预计9000户农户生活环境得到明显改善，推动建设美丽宜居乡村民生工程。项目建成后，形成资产量化至村集体组织，村集体进行日常管护。 </t>
  </si>
  <si>
    <t>支持人居环境整治提升进行奖补</t>
  </si>
  <si>
    <t>2023年略阳县白水江镇小河村少数民族聚居区人居环境提升工程项目</t>
  </si>
  <si>
    <t xml:space="preserve">整治入口环境、原有石坎、庄内环境、灌溉池1个，新建仿木栏杆20米，原有石坎防护20立方米，浆砌石护坡30米，围挡花墙30米，道路和场院硬化200㎡、铺设透水砖400㎡，沟渠治理及新建排水沟160米，新建、改建安防花墙60米、辅路280米。安装太阳能路灯30盏，民族融合氛围宣传营造栏100㎡，配套完善相关基础设施。                             </t>
  </si>
  <si>
    <t>项目建设完成后，可大幅改善42户140人（脱贫户18户62人）的生活生产环境，籍此促进村民养成良好生活习惯和提升精神面貌。项目建设中可带动6户8人务工，户均增收4000元以上。项目建成后，形成的资产量化至村集体，村集体对资产自行进行管护。</t>
  </si>
  <si>
    <t>白水江镇小河村</t>
  </si>
  <si>
    <t>支持用于人居环境整治项目建设费用等环节</t>
  </si>
  <si>
    <t>四、易地搬迁后扶</t>
  </si>
  <si>
    <t>2023年略阳县易地扶贫搬迁安置点公共服务岗位补助</t>
  </si>
  <si>
    <t>对全县13个易地搬迁安置点聘用27名搬迁群众负责公共服务岗位工作予以每人每月1000元补助。</t>
  </si>
  <si>
    <t>通过项目的实施,为27户易地扶贫搬迁户家庭提供公共服务岗位，户均增加收入12000元，巩固脱贫成果。</t>
  </si>
  <si>
    <t>县委
组织部</t>
  </si>
  <si>
    <t>支持安置点公共服务岗位补助</t>
  </si>
  <si>
    <t>五、巩固三保障成果</t>
  </si>
  <si>
    <t>2023年略阳县“雨露计划”职业教育补助项目</t>
  </si>
  <si>
    <t>对子女就读职业院校的脱贫及监测帮扶家庭，落实政策补助1000人次，每生每学年补助3000元。</t>
  </si>
  <si>
    <t>促进脱贫劳动力接受职业教育，提升脱贫户就业创业能力。</t>
  </si>
  <si>
    <t>支持用于脱贫户及监测户家庭学生职业教育助学补助</t>
  </si>
  <si>
    <t>六、项目管理费</t>
  </si>
  <si>
    <t>2023年项目管理费（乡村振兴局）</t>
  </si>
  <si>
    <t>主要用于巩固拓展脱贫成果和衔接推进乡村振兴项目前期可研（或实施方案）编制、设计、监理、项目评审验收、绩效管理、购买第三方服务等与项目管理相关费用的支出。</t>
  </si>
  <si>
    <t>通过实施与巩固脱贫攻坚成果衔接乡村振兴密切相关的项目，确保完成年度目标任务。</t>
  </si>
  <si>
    <t>县乡村振兴局县发改局县农业农村局</t>
  </si>
  <si>
    <t>支持用于项目前期可研（或实施方案）编制、设计、监理、项目评审验收、绩效管理、购买第三方服务等与项目管理相关费用的支出环节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</si>
</sst>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5">
    <font>
      <sz val="12"/>
      <name val="宋体"/>
      <family val="0"/>
    </font>
    <font>
      <sz val="11"/>
      <name val="宋体"/>
      <family val="0"/>
    </font>
    <font>
      <b/>
      <sz val="10"/>
      <name val="仿宋_GB2312"/>
      <family val="3"/>
    </font>
    <font>
      <b/>
      <sz val="11"/>
      <name val="宋体"/>
      <family val="0"/>
    </font>
    <font>
      <sz val="10"/>
      <name val="宋体"/>
      <family val="0"/>
    </font>
    <font>
      <sz val="20"/>
      <name val="方正小标宋简体"/>
      <family val="0"/>
    </font>
    <font>
      <sz val="10"/>
      <name val="黑体"/>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2">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indexed="45"/>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indexed="11"/>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indexed="3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indexed="52"/>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style="thin"/>
    </border>
    <border>
      <left>
        <color indexed="63"/>
      </left>
      <right style="thin"/>
      <top style="thin"/>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3" fillId="31" borderId="0" applyNumberFormat="0" applyBorder="0" applyAlignment="0" applyProtection="0"/>
    <xf numFmtId="0" fontId="44" fillId="0" borderId="0">
      <alignment vertical="center"/>
      <protection/>
    </xf>
    <xf numFmtId="0" fontId="0" fillId="0" borderId="0">
      <alignment vertical="center"/>
      <protection/>
    </xf>
    <xf numFmtId="0" fontId="44" fillId="0" borderId="0">
      <alignment vertical="center"/>
      <protection/>
    </xf>
  </cellStyleXfs>
  <cellXfs count="88">
    <xf numFmtId="0" fontId="0" fillId="0" borderId="0" xfId="0"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wrapText="1"/>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vertical="center"/>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NumberFormat="1"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49" fontId="3" fillId="0" borderId="15"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15" xfId="0" applyNumberFormat="1" applyFont="1" applyFill="1" applyBorder="1" applyAlignment="1">
      <alignment horizontal="center" vertical="center" wrapText="1"/>
    </xf>
    <xf numFmtId="0" fontId="1" fillId="0" borderId="15" xfId="0" applyFont="1" applyFill="1" applyBorder="1" applyAlignment="1" applyProtection="1">
      <alignment horizontal="center" vertical="center" wrapText="1"/>
      <protection locked="0"/>
    </xf>
    <xf numFmtId="0" fontId="1" fillId="0" borderId="15" xfId="0" applyFont="1" applyFill="1" applyBorder="1" applyAlignment="1">
      <alignment horizontal="center" vertical="center" wrapText="1"/>
    </xf>
    <xf numFmtId="0" fontId="1" fillId="0" borderId="15"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left" vertical="center" wrapText="1"/>
      <protection locked="0"/>
    </xf>
    <xf numFmtId="0" fontId="1" fillId="0" borderId="15" xfId="0" applyFont="1" applyFill="1" applyBorder="1" applyAlignment="1">
      <alignment horizontal="center" vertical="center" wrapText="1"/>
    </xf>
    <xf numFmtId="0" fontId="1" fillId="0" borderId="15"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left" vertical="center" wrapText="1"/>
      <protection locked="0"/>
    </xf>
    <xf numFmtId="0" fontId="1" fillId="0" borderId="15" xfId="0" applyFont="1" applyFill="1" applyBorder="1" applyAlignment="1" applyProtection="1">
      <alignment horizontal="center" vertical="center" wrapText="1"/>
      <protection locked="0"/>
    </xf>
    <xf numFmtId="57" fontId="1" fillId="0" borderId="15" xfId="0" applyNumberFormat="1" applyFont="1" applyFill="1" applyBorder="1" applyAlignment="1">
      <alignment horizontal="center" vertical="center" wrapText="1"/>
    </xf>
    <xf numFmtId="0" fontId="1" fillId="0" borderId="15"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64" applyNumberFormat="1" applyFont="1" applyFill="1" applyBorder="1" applyAlignment="1">
      <alignment horizontal="center" vertical="center" wrapText="1"/>
      <protection/>
    </xf>
    <xf numFmtId="0" fontId="6" fillId="0" borderId="14" xfId="64" applyNumberFormat="1" applyFont="1" applyFill="1" applyBorder="1" applyAlignment="1">
      <alignment horizontal="center" vertical="center" wrapText="1"/>
      <protection/>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Fill="1" applyAlignment="1">
      <alignment vertical="center"/>
    </xf>
    <xf numFmtId="0" fontId="1" fillId="0" borderId="15" xfId="0" applyNumberFormat="1" applyFont="1" applyFill="1" applyBorder="1" applyAlignment="1" applyProtection="1">
      <alignment horizontal="center" vertical="center" wrapText="1"/>
      <protection locked="0"/>
    </xf>
    <xf numFmtId="0" fontId="1" fillId="0" borderId="15"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1" fillId="0" borderId="15"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left" vertical="center" wrapText="1"/>
      <protection locked="0"/>
    </xf>
    <xf numFmtId="176" fontId="1" fillId="0" borderId="15" xfId="0" applyNumberFormat="1" applyFont="1" applyFill="1" applyBorder="1" applyAlignment="1" applyProtection="1">
      <alignment horizontal="center" vertical="center" wrapText="1"/>
      <protection locked="0"/>
    </xf>
    <xf numFmtId="176" fontId="1" fillId="0" borderId="15" xfId="0" applyNumberFormat="1"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5" xfId="0" applyFont="1" applyFill="1" applyBorder="1" applyAlignment="1" applyProtection="1">
      <alignment horizontal="center" vertical="center" wrapText="1"/>
      <protection locked="0"/>
    </xf>
    <xf numFmtId="177" fontId="1" fillId="0" borderId="15"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wrapText="1"/>
    </xf>
    <xf numFmtId="177" fontId="1" fillId="0" borderId="15" xfId="0" applyNumberFormat="1" applyFont="1" applyFill="1" applyBorder="1" applyAlignment="1">
      <alignment horizontal="center" vertical="center" wrapText="1"/>
    </xf>
    <xf numFmtId="0" fontId="1" fillId="0" borderId="15" xfId="0" applyFont="1" applyFill="1" applyBorder="1" applyAlignment="1">
      <alignment horizontal="justify" vertical="center" wrapText="1"/>
    </xf>
    <xf numFmtId="49" fontId="1" fillId="0" borderId="15" xfId="0" applyNumberFormat="1" applyFont="1" applyFill="1" applyBorder="1" applyAlignment="1">
      <alignment horizontal="center" vertical="center" wrapText="1"/>
    </xf>
    <xf numFmtId="0" fontId="3" fillId="0" borderId="15" xfId="0" applyFont="1" applyFill="1" applyBorder="1" applyAlignment="1">
      <alignment vertical="center" wrapText="1"/>
    </xf>
    <xf numFmtId="0" fontId="3" fillId="0" borderId="1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5" xfId="0" applyFont="1" applyFill="1" applyBorder="1" applyAlignment="1">
      <alignment horizontal="left" vertical="center"/>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5" xfId="0" applyFont="1" applyFill="1" applyBorder="1" applyAlignment="1">
      <alignment horizontal="left" vertical="center"/>
    </xf>
    <xf numFmtId="0" fontId="1" fillId="0" borderId="15" xfId="0" applyFont="1" applyFill="1" applyBorder="1" applyAlignment="1">
      <alignment vertical="center"/>
    </xf>
    <xf numFmtId="0" fontId="3" fillId="0" borderId="15" xfId="0" applyFont="1" applyFill="1" applyBorder="1" applyAlignment="1">
      <alignment vertical="center"/>
    </xf>
    <xf numFmtId="0" fontId="1" fillId="0" borderId="15" xfId="0" applyFont="1" applyFill="1" applyBorder="1" applyAlignment="1">
      <alignment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4"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207"/>
  <sheetViews>
    <sheetView tabSelected="1" view="pageBreakPreview" zoomScaleNormal="75" zoomScaleSheetLayoutView="100" workbookViewId="0" topLeftCell="A195">
      <pane xSplit="5" topLeftCell="F1" activePane="topRight" state="frozen"/>
      <selection pane="topRight" activeCell="H196" sqref="H196"/>
    </sheetView>
  </sheetViews>
  <sheetFormatPr defaultColWidth="9.00390625" defaultRowHeight="14.25"/>
  <cols>
    <col min="1" max="1" width="7.125" style="12" customWidth="1"/>
    <col min="2" max="2" width="14.00390625" style="1" customWidth="1"/>
    <col min="3" max="3" width="24.625" style="1" customWidth="1"/>
    <col min="4" max="4" width="9.125" style="1" customWidth="1"/>
    <col min="5" max="5" width="40.00390625" style="13" customWidth="1"/>
    <col min="6" max="6" width="10.375" style="1" customWidth="1"/>
    <col min="7" max="7" width="9.75390625" style="14" customWidth="1"/>
    <col min="8" max="8" width="8.25390625" style="14" customWidth="1"/>
    <col min="9" max="9" width="7.75390625" style="14" customWidth="1"/>
    <col min="10" max="10" width="6.875" style="1" customWidth="1"/>
    <col min="11" max="11" width="8.375" style="1" customWidth="1"/>
    <col min="12" max="12" width="9.625" style="1" customWidth="1"/>
    <col min="13" max="13" width="12.25390625" style="1" customWidth="1"/>
    <col min="14" max="15" width="9.00390625" style="1" customWidth="1"/>
    <col min="16" max="16384" width="9.00390625" style="15" customWidth="1"/>
  </cols>
  <sheetData>
    <row r="1" spans="1:13" s="1" customFormat="1" ht="19.5" customHeight="1">
      <c r="A1" s="16" t="s">
        <v>0</v>
      </c>
      <c r="B1" s="17"/>
      <c r="C1" s="17"/>
      <c r="D1" s="17"/>
      <c r="E1" s="18"/>
      <c r="F1" s="17"/>
      <c r="G1" s="19"/>
      <c r="H1" s="19"/>
      <c r="I1" s="19"/>
      <c r="J1" s="17"/>
      <c r="K1" s="17"/>
      <c r="L1" s="17"/>
      <c r="M1" s="17"/>
    </row>
    <row r="2" spans="1:13" s="1" customFormat="1" ht="27" customHeight="1">
      <c r="A2" s="20" t="s">
        <v>1</v>
      </c>
      <c r="B2" s="20"/>
      <c r="C2" s="20"/>
      <c r="D2" s="20"/>
      <c r="E2" s="21"/>
      <c r="F2" s="20"/>
      <c r="G2" s="22"/>
      <c r="H2" s="22"/>
      <c r="I2" s="22"/>
      <c r="J2" s="20"/>
      <c r="K2" s="20"/>
      <c r="L2" s="20"/>
      <c r="M2" s="20"/>
    </row>
    <row r="3" spans="1:13" s="1" customFormat="1" ht="19.5" customHeight="1">
      <c r="A3" s="23"/>
      <c r="B3" s="23"/>
      <c r="C3" s="24"/>
      <c r="D3" s="24"/>
      <c r="E3" s="25"/>
      <c r="F3" s="26"/>
      <c r="G3" s="27"/>
      <c r="H3" s="27"/>
      <c r="I3" s="27"/>
      <c r="J3" s="26"/>
      <c r="K3" s="26"/>
      <c r="L3" s="52" t="s">
        <v>2</v>
      </c>
      <c r="M3" s="52"/>
    </row>
    <row r="4" spans="1:13" s="1" customFormat="1" ht="18.75" customHeight="1">
      <c r="A4" s="28" t="s">
        <v>3</v>
      </c>
      <c r="B4" s="29" t="s">
        <v>4</v>
      </c>
      <c r="C4" s="29" t="s">
        <v>5</v>
      </c>
      <c r="D4" s="29" t="s">
        <v>6</v>
      </c>
      <c r="E4" s="29" t="s">
        <v>7</v>
      </c>
      <c r="F4" s="30" t="s">
        <v>8</v>
      </c>
      <c r="G4" s="31"/>
      <c r="H4" s="31"/>
      <c r="I4" s="31"/>
      <c r="J4" s="53"/>
      <c r="K4" s="54" t="s">
        <v>9</v>
      </c>
      <c r="L4" s="54" t="s">
        <v>10</v>
      </c>
      <c r="M4" s="54" t="s">
        <v>11</v>
      </c>
    </row>
    <row r="5" spans="1:13" s="1" customFormat="1" ht="28.5" customHeight="1">
      <c r="A5" s="32"/>
      <c r="B5" s="33"/>
      <c r="C5" s="33"/>
      <c r="D5" s="33"/>
      <c r="E5" s="33"/>
      <c r="F5" s="34" t="s">
        <v>12</v>
      </c>
      <c r="G5" s="35" t="s">
        <v>13</v>
      </c>
      <c r="H5" s="35" t="s">
        <v>14</v>
      </c>
      <c r="I5" s="35" t="s">
        <v>15</v>
      </c>
      <c r="J5" s="35" t="s">
        <v>16</v>
      </c>
      <c r="K5" s="55"/>
      <c r="L5" s="55"/>
      <c r="M5" s="55"/>
    </row>
    <row r="6" spans="1:13" s="2" customFormat="1" ht="27" customHeight="1">
      <c r="A6" s="36" t="s">
        <v>17</v>
      </c>
      <c r="B6" s="37"/>
      <c r="C6" s="37"/>
      <c r="D6" s="37"/>
      <c r="E6" s="38"/>
      <c r="F6" s="37">
        <f>F7+F129+F134+F201+F203+F205</f>
        <v>22643.000000000004</v>
      </c>
      <c r="G6" s="37">
        <f>G7+G129+G134+G201+G203+G205</f>
        <v>16075.000000000002</v>
      </c>
      <c r="H6" s="37">
        <f>H7+H129+H134+H201+H203+H205</f>
        <v>3964</v>
      </c>
      <c r="I6" s="37">
        <f>I7+I129+I134+I201+I203+I205</f>
        <v>954</v>
      </c>
      <c r="J6" s="37">
        <f>J7+J129+J134+J201+J203+J205</f>
        <v>1650</v>
      </c>
      <c r="K6" s="37"/>
      <c r="L6" s="37"/>
      <c r="M6" s="37"/>
    </row>
    <row r="7" spans="1:13" s="3" customFormat="1" ht="39" customHeight="1">
      <c r="A7" s="39" t="s">
        <v>18</v>
      </c>
      <c r="B7" s="39"/>
      <c r="C7" s="39"/>
      <c r="D7" s="39"/>
      <c r="E7" s="40"/>
      <c r="F7" s="39">
        <f>SUM(F8:F128)</f>
        <v>13965.62</v>
      </c>
      <c r="G7" s="39">
        <f>SUM(G8:G128)</f>
        <v>10652.550000000001</v>
      </c>
      <c r="H7" s="39">
        <f>SUM(H8:H128)</f>
        <v>2439.07</v>
      </c>
      <c r="I7" s="39">
        <f>SUM(I8:I128)</f>
        <v>620</v>
      </c>
      <c r="J7" s="39">
        <f>SUM(J8:J128)</f>
        <v>254</v>
      </c>
      <c r="K7" s="56"/>
      <c r="L7" s="56"/>
      <c r="M7" s="56"/>
    </row>
    <row r="8" spans="1:13" s="4" customFormat="1" ht="144" customHeight="1">
      <c r="A8" s="41">
        <v>1</v>
      </c>
      <c r="B8" s="41" t="s">
        <v>19</v>
      </c>
      <c r="C8" s="41" t="s">
        <v>20</v>
      </c>
      <c r="D8" s="42" t="s">
        <v>21</v>
      </c>
      <c r="E8" s="40" t="s">
        <v>22</v>
      </c>
      <c r="F8" s="39">
        <v>120</v>
      </c>
      <c r="G8" s="43">
        <v>110</v>
      </c>
      <c r="H8" s="43"/>
      <c r="I8" s="43">
        <v>10</v>
      </c>
      <c r="J8" s="43"/>
      <c r="K8" s="42" t="s">
        <v>23</v>
      </c>
      <c r="L8" s="39" t="s">
        <v>24</v>
      </c>
      <c r="M8" s="39" t="s">
        <v>25</v>
      </c>
    </row>
    <row r="9" spans="1:13" s="5" customFormat="1" ht="168" customHeight="1">
      <c r="A9" s="41">
        <v>2</v>
      </c>
      <c r="B9" s="44" t="s">
        <v>26</v>
      </c>
      <c r="C9" s="44" t="s">
        <v>27</v>
      </c>
      <c r="D9" s="42" t="s">
        <v>21</v>
      </c>
      <c r="E9" s="40" t="s">
        <v>28</v>
      </c>
      <c r="F9" s="39">
        <v>228</v>
      </c>
      <c r="G9" s="43"/>
      <c r="H9" s="43">
        <v>228</v>
      </c>
      <c r="I9" s="43"/>
      <c r="J9" s="43"/>
      <c r="K9" s="42" t="s">
        <v>29</v>
      </c>
      <c r="L9" s="39" t="s">
        <v>24</v>
      </c>
      <c r="M9" s="42" t="s">
        <v>30</v>
      </c>
    </row>
    <row r="10" spans="1:13" s="5" customFormat="1" ht="165" customHeight="1">
      <c r="A10" s="41">
        <v>3</v>
      </c>
      <c r="B10" s="44" t="s">
        <v>31</v>
      </c>
      <c r="C10" s="44" t="s">
        <v>32</v>
      </c>
      <c r="D10" s="42" t="s">
        <v>21</v>
      </c>
      <c r="E10" s="45" t="s">
        <v>33</v>
      </c>
      <c r="F10" s="39">
        <v>197</v>
      </c>
      <c r="G10" s="43">
        <v>77</v>
      </c>
      <c r="H10" s="43">
        <v>100</v>
      </c>
      <c r="I10" s="43">
        <v>20</v>
      </c>
      <c r="J10" s="43"/>
      <c r="K10" s="42" t="s">
        <v>34</v>
      </c>
      <c r="L10" s="39" t="s">
        <v>24</v>
      </c>
      <c r="M10" s="42" t="s">
        <v>35</v>
      </c>
    </row>
    <row r="11" spans="1:13" s="5" customFormat="1" ht="168.75" customHeight="1">
      <c r="A11" s="41">
        <v>4</v>
      </c>
      <c r="B11" s="39" t="s">
        <v>36</v>
      </c>
      <c r="C11" s="44" t="s">
        <v>37</v>
      </c>
      <c r="D11" s="42" t="s">
        <v>21</v>
      </c>
      <c r="E11" s="45" t="s">
        <v>38</v>
      </c>
      <c r="F11" s="39">
        <v>192</v>
      </c>
      <c r="G11" s="43"/>
      <c r="H11" s="43">
        <v>192</v>
      </c>
      <c r="I11" s="43"/>
      <c r="J11" s="43"/>
      <c r="K11" s="42" t="s">
        <v>39</v>
      </c>
      <c r="L11" s="39" t="s">
        <v>24</v>
      </c>
      <c r="M11" s="42" t="s">
        <v>30</v>
      </c>
    </row>
    <row r="12" spans="1:13" s="5" customFormat="1" ht="147" customHeight="1">
      <c r="A12" s="41">
        <v>5</v>
      </c>
      <c r="B12" s="46" t="s">
        <v>40</v>
      </c>
      <c r="C12" s="39" t="s">
        <v>41</v>
      </c>
      <c r="D12" s="42" t="s">
        <v>21</v>
      </c>
      <c r="E12" s="45" t="s">
        <v>42</v>
      </c>
      <c r="F12" s="39">
        <v>292</v>
      </c>
      <c r="G12" s="43">
        <v>250</v>
      </c>
      <c r="H12" s="47">
        <v>42</v>
      </c>
      <c r="I12" s="43"/>
      <c r="J12" s="43"/>
      <c r="K12" s="42" t="s">
        <v>43</v>
      </c>
      <c r="L12" s="39" t="s">
        <v>24</v>
      </c>
      <c r="M12" s="39" t="s">
        <v>44</v>
      </c>
    </row>
    <row r="13" spans="1:13" s="5" customFormat="1" ht="174.75" customHeight="1">
      <c r="A13" s="41">
        <v>6</v>
      </c>
      <c r="B13" s="42" t="s">
        <v>45</v>
      </c>
      <c r="C13" s="42" t="s">
        <v>46</v>
      </c>
      <c r="D13" s="42" t="s">
        <v>21</v>
      </c>
      <c r="E13" s="48" t="s">
        <v>47</v>
      </c>
      <c r="F13" s="39">
        <v>96.8</v>
      </c>
      <c r="G13" s="43"/>
      <c r="H13" s="43">
        <v>96.8</v>
      </c>
      <c r="I13" s="43"/>
      <c r="J13" s="43"/>
      <c r="K13" s="42" t="s">
        <v>48</v>
      </c>
      <c r="L13" s="39" t="s">
        <v>24</v>
      </c>
      <c r="M13" s="42" t="s">
        <v>49</v>
      </c>
    </row>
    <row r="14" spans="1:13" s="5" customFormat="1" ht="160.5" customHeight="1">
      <c r="A14" s="41">
        <v>7</v>
      </c>
      <c r="B14" s="42" t="s">
        <v>50</v>
      </c>
      <c r="C14" s="42" t="s">
        <v>51</v>
      </c>
      <c r="D14" s="42" t="s">
        <v>21</v>
      </c>
      <c r="E14" s="48" t="s">
        <v>52</v>
      </c>
      <c r="F14" s="39">
        <v>90</v>
      </c>
      <c r="G14" s="43">
        <v>90</v>
      </c>
      <c r="H14" s="43"/>
      <c r="I14" s="43"/>
      <c r="J14" s="43"/>
      <c r="K14" s="42" t="s">
        <v>53</v>
      </c>
      <c r="L14" s="39" t="s">
        <v>24</v>
      </c>
      <c r="M14" s="42" t="s">
        <v>54</v>
      </c>
    </row>
    <row r="15" spans="1:13" s="5" customFormat="1" ht="151.5" customHeight="1">
      <c r="A15" s="41">
        <v>8</v>
      </c>
      <c r="B15" s="42" t="s">
        <v>55</v>
      </c>
      <c r="C15" s="42" t="s">
        <v>56</v>
      </c>
      <c r="D15" s="42" t="s">
        <v>21</v>
      </c>
      <c r="E15" s="48" t="s">
        <v>57</v>
      </c>
      <c r="F15" s="39">
        <v>30</v>
      </c>
      <c r="G15" s="43">
        <v>30</v>
      </c>
      <c r="H15" s="43"/>
      <c r="I15" s="43"/>
      <c r="J15" s="43"/>
      <c r="K15" s="42" t="s">
        <v>58</v>
      </c>
      <c r="L15" s="39" t="s">
        <v>24</v>
      </c>
      <c r="M15" s="42" t="s">
        <v>59</v>
      </c>
    </row>
    <row r="16" spans="1:13" s="5" customFormat="1" ht="180" customHeight="1">
      <c r="A16" s="41">
        <v>9</v>
      </c>
      <c r="B16" s="44" t="s">
        <v>60</v>
      </c>
      <c r="C16" s="49" t="s">
        <v>61</v>
      </c>
      <c r="D16" s="42" t="s">
        <v>21</v>
      </c>
      <c r="E16" s="45" t="s">
        <v>62</v>
      </c>
      <c r="F16" s="39">
        <v>50</v>
      </c>
      <c r="G16" s="43">
        <v>50</v>
      </c>
      <c r="H16" s="43"/>
      <c r="I16" s="43"/>
      <c r="J16" s="43"/>
      <c r="K16" s="42" t="s">
        <v>63</v>
      </c>
      <c r="L16" s="39" t="s">
        <v>24</v>
      </c>
      <c r="M16" s="42" t="s">
        <v>64</v>
      </c>
    </row>
    <row r="17" spans="1:13" s="5" customFormat="1" ht="154.5" customHeight="1">
      <c r="A17" s="41">
        <v>10</v>
      </c>
      <c r="B17" s="42" t="s">
        <v>65</v>
      </c>
      <c r="C17" s="42" t="s">
        <v>66</v>
      </c>
      <c r="D17" s="42" t="s">
        <v>21</v>
      </c>
      <c r="E17" s="48" t="s">
        <v>67</v>
      </c>
      <c r="F17" s="39">
        <v>60</v>
      </c>
      <c r="G17" s="43">
        <v>60</v>
      </c>
      <c r="H17" s="43"/>
      <c r="I17" s="43"/>
      <c r="J17" s="43"/>
      <c r="K17" s="42" t="s">
        <v>68</v>
      </c>
      <c r="L17" s="39" t="s">
        <v>24</v>
      </c>
      <c r="M17" s="42" t="s">
        <v>69</v>
      </c>
    </row>
    <row r="18" spans="1:13" s="5" customFormat="1" ht="114" customHeight="1">
      <c r="A18" s="41">
        <v>11</v>
      </c>
      <c r="B18" s="39" t="s">
        <v>70</v>
      </c>
      <c r="C18" s="39" t="s">
        <v>71</v>
      </c>
      <c r="D18" s="41" t="s">
        <v>72</v>
      </c>
      <c r="E18" s="40" t="s">
        <v>73</v>
      </c>
      <c r="F18" s="39">
        <v>20</v>
      </c>
      <c r="G18" s="43">
        <v>20</v>
      </c>
      <c r="H18" s="43"/>
      <c r="I18" s="43"/>
      <c r="J18" s="43"/>
      <c r="K18" s="39" t="s">
        <v>58</v>
      </c>
      <c r="L18" s="39" t="s">
        <v>24</v>
      </c>
      <c r="M18" s="39" t="s">
        <v>74</v>
      </c>
    </row>
    <row r="19" spans="1:13" s="5" customFormat="1" ht="111.75" customHeight="1">
      <c r="A19" s="41">
        <v>12</v>
      </c>
      <c r="B19" s="39" t="s">
        <v>75</v>
      </c>
      <c r="C19" s="39" t="s">
        <v>76</v>
      </c>
      <c r="D19" s="50" t="s">
        <v>72</v>
      </c>
      <c r="E19" s="48" t="s">
        <v>77</v>
      </c>
      <c r="F19" s="39">
        <v>15</v>
      </c>
      <c r="G19" s="43"/>
      <c r="H19" s="43">
        <v>15</v>
      </c>
      <c r="I19" s="43"/>
      <c r="J19" s="43"/>
      <c r="K19" s="39" t="s">
        <v>78</v>
      </c>
      <c r="L19" s="39" t="s">
        <v>24</v>
      </c>
      <c r="M19" s="39" t="s">
        <v>79</v>
      </c>
    </row>
    <row r="20" spans="1:13" s="5" customFormat="1" ht="109.5" customHeight="1">
      <c r="A20" s="41">
        <v>13</v>
      </c>
      <c r="B20" s="42" t="s">
        <v>80</v>
      </c>
      <c r="C20" s="42" t="s">
        <v>81</v>
      </c>
      <c r="D20" s="42" t="s">
        <v>21</v>
      </c>
      <c r="E20" s="48" t="s">
        <v>82</v>
      </c>
      <c r="F20" s="39">
        <v>70</v>
      </c>
      <c r="G20" s="42">
        <v>70</v>
      </c>
      <c r="H20" s="42"/>
      <c r="I20" s="42"/>
      <c r="J20" s="42"/>
      <c r="K20" s="42" t="s">
        <v>83</v>
      </c>
      <c r="L20" s="57" t="s">
        <v>84</v>
      </c>
      <c r="M20" s="42" t="s">
        <v>85</v>
      </c>
    </row>
    <row r="21" spans="1:13" s="5" customFormat="1" ht="100.5" customHeight="1">
      <c r="A21" s="41">
        <v>14</v>
      </c>
      <c r="B21" s="44" t="s">
        <v>86</v>
      </c>
      <c r="C21" s="44" t="s">
        <v>87</v>
      </c>
      <c r="D21" s="42" t="s">
        <v>21</v>
      </c>
      <c r="E21" s="45" t="s">
        <v>88</v>
      </c>
      <c r="F21" s="39">
        <v>150</v>
      </c>
      <c r="G21" s="42">
        <v>150</v>
      </c>
      <c r="H21" s="42"/>
      <c r="I21" s="42"/>
      <c r="J21" s="42"/>
      <c r="K21" s="39" t="s">
        <v>89</v>
      </c>
      <c r="L21" s="57" t="s">
        <v>84</v>
      </c>
      <c r="M21" s="42" t="s">
        <v>90</v>
      </c>
    </row>
    <row r="22" spans="1:13" s="5" customFormat="1" ht="93.75" customHeight="1">
      <c r="A22" s="41">
        <v>15</v>
      </c>
      <c r="B22" s="42" t="s">
        <v>91</v>
      </c>
      <c r="C22" s="42" t="s">
        <v>92</v>
      </c>
      <c r="D22" s="42" t="s">
        <v>21</v>
      </c>
      <c r="E22" s="45" t="s">
        <v>93</v>
      </c>
      <c r="F22" s="39">
        <v>100</v>
      </c>
      <c r="G22" s="42">
        <v>100</v>
      </c>
      <c r="H22" s="42"/>
      <c r="I22" s="42"/>
      <c r="J22" s="42"/>
      <c r="K22" s="42" t="s">
        <v>94</v>
      </c>
      <c r="L22" s="57" t="s">
        <v>84</v>
      </c>
      <c r="M22" s="42" t="s">
        <v>95</v>
      </c>
    </row>
    <row r="23" spans="1:13" s="5" customFormat="1" ht="102.75" customHeight="1">
      <c r="A23" s="41">
        <v>16</v>
      </c>
      <c r="B23" s="42" t="s">
        <v>96</v>
      </c>
      <c r="C23" s="42" t="s">
        <v>97</v>
      </c>
      <c r="D23" s="42" t="s">
        <v>21</v>
      </c>
      <c r="E23" s="45" t="s">
        <v>98</v>
      </c>
      <c r="F23" s="39">
        <v>170</v>
      </c>
      <c r="G23" s="42"/>
      <c r="H23" s="42">
        <v>170</v>
      </c>
      <c r="I23" s="42"/>
      <c r="J23" s="42"/>
      <c r="K23" s="42" t="s">
        <v>99</v>
      </c>
      <c r="L23" s="57" t="s">
        <v>84</v>
      </c>
      <c r="M23" s="42" t="s">
        <v>100</v>
      </c>
    </row>
    <row r="24" spans="1:13" s="5" customFormat="1" ht="90.75" customHeight="1">
      <c r="A24" s="41">
        <v>17</v>
      </c>
      <c r="B24" s="42" t="s">
        <v>101</v>
      </c>
      <c r="C24" s="39" t="s">
        <v>102</v>
      </c>
      <c r="D24" s="42" t="s">
        <v>21</v>
      </c>
      <c r="E24" s="40" t="s">
        <v>103</v>
      </c>
      <c r="F24" s="39">
        <v>40</v>
      </c>
      <c r="G24" s="42">
        <v>30</v>
      </c>
      <c r="H24" s="42"/>
      <c r="I24" s="42">
        <v>10</v>
      </c>
      <c r="J24" s="42"/>
      <c r="K24" s="42" t="s">
        <v>104</v>
      </c>
      <c r="L24" s="57" t="s">
        <v>84</v>
      </c>
      <c r="M24" s="42" t="s">
        <v>105</v>
      </c>
    </row>
    <row r="25" spans="1:13" s="5" customFormat="1" ht="84.75" customHeight="1">
      <c r="A25" s="41">
        <v>18</v>
      </c>
      <c r="B25" s="42" t="s">
        <v>106</v>
      </c>
      <c r="C25" s="42" t="s">
        <v>107</v>
      </c>
      <c r="D25" s="42" t="s">
        <v>21</v>
      </c>
      <c r="E25" s="48" t="s">
        <v>108</v>
      </c>
      <c r="F25" s="39">
        <v>60</v>
      </c>
      <c r="G25" s="42">
        <v>60</v>
      </c>
      <c r="H25" s="42"/>
      <c r="I25" s="42"/>
      <c r="J25" s="42"/>
      <c r="K25" s="42" t="s">
        <v>109</v>
      </c>
      <c r="L25" s="57" t="s">
        <v>84</v>
      </c>
      <c r="M25" s="42" t="s">
        <v>110</v>
      </c>
    </row>
    <row r="26" spans="1:13" s="5" customFormat="1" ht="103.5" customHeight="1">
      <c r="A26" s="41">
        <v>19</v>
      </c>
      <c r="B26" s="42" t="s">
        <v>111</v>
      </c>
      <c r="C26" s="39" t="s">
        <v>112</v>
      </c>
      <c r="D26" s="42" t="s">
        <v>21</v>
      </c>
      <c r="E26" s="48" t="s">
        <v>113</v>
      </c>
      <c r="F26" s="39">
        <v>100</v>
      </c>
      <c r="G26" s="42"/>
      <c r="H26" s="42"/>
      <c r="I26" s="42">
        <v>100</v>
      </c>
      <c r="J26" s="42"/>
      <c r="K26" s="42" t="s">
        <v>114</v>
      </c>
      <c r="L26" s="57" t="s">
        <v>84</v>
      </c>
      <c r="M26" s="42" t="s">
        <v>115</v>
      </c>
    </row>
    <row r="27" spans="1:13" s="5" customFormat="1" ht="114" customHeight="1">
      <c r="A27" s="41">
        <v>20</v>
      </c>
      <c r="B27" s="42" t="s">
        <v>116</v>
      </c>
      <c r="C27" s="42" t="s">
        <v>117</v>
      </c>
      <c r="D27" s="42" t="s">
        <v>21</v>
      </c>
      <c r="E27" s="48" t="s">
        <v>118</v>
      </c>
      <c r="F27" s="39">
        <v>70</v>
      </c>
      <c r="G27" s="42">
        <v>70</v>
      </c>
      <c r="H27" s="42"/>
      <c r="I27" s="42"/>
      <c r="J27" s="42"/>
      <c r="K27" s="42" t="s">
        <v>119</v>
      </c>
      <c r="L27" s="57" t="s">
        <v>84</v>
      </c>
      <c r="M27" s="42" t="s">
        <v>120</v>
      </c>
    </row>
    <row r="28" spans="1:13" s="5" customFormat="1" ht="126" customHeight="1">
      <c r="A28" s="41">
        <v>21</v>
      </c>
      <c r="B28" s="42" t="s">
        <v>121</v>
      </c>
      <c r="C28" s="42" t="s">
        <v>122</v>
      </c>
      <c r="D28" s="42" t="s">
        <v>21</v>
      </c>
      <c r="E28" s="48" t="s">
        <v>123</v>
      </c>
      <c r="F28" s="39">
        <v>80</v>
      </c>
      <c r="G28" s="42">
        <v>80</v>
      </c>
      <c r="H28" s="42"/>
      <c r="I28" s="42"/>
      <c r="J28" s="42"/>
      <c r="K28" s="42" t="s">
        <v>119</v>
      </c>
      <c r="L28" s="57" t="s">
        <v>84</v>
      </c>
      <c r="M28" s="42" t="s">
        <v>124</v>
      </c>
    </row>
    <row r="29" spans="1:13" s="5" customFormat="1" ht="180" customHeight="1">
      <c r="A29" s="41">
        <v>22</v>
      </c>
      <c r="B29" s="42" t="s">
        <v>125</v>
      </c>
      <c r="C29" s="44" t="s">
        <v>126</v>
      </c>
      <c r="D29" s="42" t="s">
        <v>21</v>
      </c>
      <c r="E29" s="45" t="s">
        <v>127</v>
      </c>
      <c r="F29" s="39">
        <v>80</v>
      </c>
      <c r="G29" s="42">
        <v>80</v>
      </c>
      <c r="H29" s="42"/>
      <c r="I29" s="42"/>
      <c r="J29" s="42"/>
      <c r="K29" s="42" t="s">
        <v>128</v>
      </c>
      <c r="L29" s="57" t="s">
        <v>84</v>
      </c>
      <c r="M29" s="42" t="s">
        <v>129</v>
      </c>
    </row>
    <row r="30" spans="1:13" s="5" customFormat="1" ht="115.5" customHeight="1">
      <c r="A30" s="41">
        <v>23</v>
      </c>
      <c r="B30" s="42" t="s">
        <v>130</v>
      </c>
      <c r="C30" s="42" t="s">
        <v>131</v>
      </c>
      <c r="D30" s="42" t="s">
        <v>21</v>
      </c>
      <c r="E30" s="48" t="s">
        <v>132</v>
      </c>
      <c r="F30" s="39">
        <v>160</v>
      </c>
      <c r="G30" s="42">
        <v>160</v>
      </c>
      <c r="H30" s="42"/>
      <c r="I30" s="42"/>
      <c r="J30" s="42"/>
      <c r="K30" s="42" t="s">
        <v>133</v>
      </c>
      <c r="L30" s="57" t="s">
        <v>84</v>
      </c>
      <c r="M30" s="42" t="s">
        <v>129</v>
      </c>
    </row>
    <row r="31" spans="1:13" s="5" customFormat="1" ht="87.75" customHeight="1">
      <c r="A31" s="41">
        <v>24</v>
      </c>
      <c r="B31" s="42" t="s">
        <v>134</v>
      </c>
      <c r="C31" s="42" t="s">
        <v>135</v>
      </c>
      <c r="D31" s="42" t="s">
        <v>21</v>
      </c>
      <c r="E31" s="48" t="s">
        <v>136</v>
      </c>
      <c r="F31" s="39">
        <v>70</v>
      </c>
      <c r="G31" s="42">
        <v>60</v>
      </c>
      <c r="H31" s="42"/>
      <c r="I31" s="42">
        <v>10</v>
      </c>
      <c r="J31" s="42"/>
      <c r="K31" s="42" t="s">
        <v>137</v>
      </c>
      <c r="L31" s="57" t="s">
        <v>84</v>
      </c>
      <c r="M31" s="42" t="s">
        <v>138</v>
      </c>
    </row>
    <row r="32" spans="1:13" s="5" customFormat="1" ht="85.5" customHeight="1">
      <c r="A32" s="41">
        <v>25</v>
      </c>
      <c r="B32" s="42" t="s">
        <v>139</v>
      </c>
      <c r="C32" s="42" t="s">
        <v>140</v>
      </c>
      <c r="D32" s="42" t="s">
        <v>21</v>
      </c>
      <c r="E32" s="48" t="s">
        <v>141</v>
      </c>
      <c r="F32" s="39">
        <v>60</v>
      </c>
      <c r="G32" s="42">
        <v>60</v>
      </c>
      <c r="H32" s="42"/>
      <c r="I32" s="42"/>
      <c r="J32" s="42"/>
      <c r="K32" s="42" t="s">
        <v>142</v>
      </c>
      <c r="L32" s="57" t="s">
        <v>84</v>
      </c>
      <c r="M32" s="42" t="s">
        <v>110</v>
      </c>
    </row>
    <row r="33" spans="1:13" s="5" customFormat="1" ht="87" customHeight="1">
      <c r="A33" s="41">
        <v>26</v>
      </c>
      <c r="B33" s="42" t="s">
        <v>143</v>
      </c>
      <c r="C33" s="42" t="s">
        <v>144</v>
      </c>
      <c r="D33" s="42" t="s">
        <v>21</v>
      </c>
      <c r="E33" s="48" t="s">
        <v>145</v>
      </c>
      <c r="F33" s="39">
        <v>60</v>
      </c>
      <c r="G33" s="42"/>
      <c r="H33" s="42">
        <v>60</v>
      </c>
      <c r="I33" s="42"/>
      <c r="J33" s="42"/>
      <c r="K33" s="42" t="s">
        <v>146</v>
      </c>
      <c r="L33" s="57" t="s">
        <v>84</v>
      </c>
      <c r="M33" s="42" t="s">
        <v>85</v>
      </c>
    </row>
    <row r="34" spans="1:13" s="5" customFormat="1" ht="108" customHeight="1">
      <c r="A34" s="41">
        <v>27</v>
      </c>
      <c r="B34" s="42" t="s">
        <v>147</v>
      </c>
      <c r="C34" s="42" t="s">
        <v>148</v>
      </c>
      <c r="D34" s="42" t="s">
        <v>21</v>
      </c>
      <c r="E34" s="45" t="s">
        <v>149</v>
      </c>
      <c r="F34" s="39">
        <v>80</v>
      </c>
      <c r="G34" s="42">
        <v>40</v>
      </c>
      <c r="H34" s="42">
        <v>40</v>
      </c>
      <c r="I34" s="42"/>
      <c r="J34" s="42"/>
      <c r="K34" s="42" t="s">
        <v>150</v>
      </c>
      <c r="L34" s="57" t="s">
        <v>84</v>
      </c>
      <c r="M34" s="42" t="s">
        <v>151</v>
      </c>
    </row>
    <row r="35" spans="1:13" s="5" customFormat="1" ht="94.5" customHeight="1">
      <c r="A35" s="41">
        <v>28</v>
      </c>
      <c r="B35" s="42" t="s">
        <v>152</v>
      </c>
      <c r="C35" s="42" t="s">
        <v>153</v>
      </c>
      <c r="D35" s="42" t="s">
        <v>21</v>
      </c>
      <c r="E35" s="48" t="s">
        <v>154</v>
      </c>
      <c r="F35" s="39">
        <v>60</v>
      </c>
      <c r="G35" s="42"/>
      <c r="H35" s="42">
        <v>60</v>
      </c>
      <c r="I35" s="42"/>
      <c r="J35" s="42"/>
      <c r="K35" s="42" t="s">
        <v>155</v>
      </c>
      <c r="L35" s="57" t="s">
        <v>84</v>
      </c>
      <c r="M35" s="42" t="s">
        <v>156</v>
      </c>
    </row>
    <row r="36" spans="1:13" s="5" customFormat="1" ht="93.75" customHeight="1">
      <c r="A36" s="41">
        <v>29</v>
      </c>
      <c r="B36" s="42" t="s">
        <v>157</v>
      </c>
      <c r="C36" s="42" t="s">
        <v>158</v>
      </c>
      <c r="D36" s="42" t="s">
        <v>21</v>
      </c>
      <c r="E36" s="48" t="s">
        <v>159</v>
      </c>
      <c r="F36" s="39">
        <v>166</v>
      </c>
      <c r="G36" s="42">
        <v>135</v>
      </c>
      <c r="H36" s="42">
        <v>21</v>
      </c>
      <c r="I36" s="42">
        <v>10</v>
      </c>
      <c r="J36" s="42"/>
      <c r="K36" s="42" t="s">
        <v>160</v>
      </c>
      <c r="L36" s="57" t="s">
        <v>84</v>
      </c>
      <c r="M36" s="42" t="s">
        <v>85</v>
      </c>
    </row>
    <row r="37" spans="1:13" s="5" customFormat="1" ht="87.75" customHeight="1">
      <c r="A37" s="41">
        <v>30</v>
      </c>
      <c r="B37" s="42" t="s">
        <v>161</v>
      </c>
      <c r="C37" s="42" t="s">
        <v>162</v>
      </c>
      <c r="D37" s="42" t="s">
        <v>21</v>
      </c>
      <c r="E37" s="48" t="s">
        <v>163</v>
      </c>
      <c r="F37" s="39">
        <v>50</v>
      </c>
      <c r="G37" s="42">
        <v>50</v>
      </c>
      <c r="H37" s="42"/>
      <c r="I37" s="42"/>
      <c r="J37" s="42"/>
      <c r="K37" s="42" t="s">
        <v>164</v>
      </c>
      <c r="L37" s="57" t="s">
        <v>84</v>
      </c>
      <c r="M37" s="42" t="s">
        <v>165</v>
      </c>
    </row>
    <row r="38" spans="1:13" s="5" customFormat="1" ht="91.5" customHeight="1">
      <c r="A38" s="41">
        <v>31</v>
      </c>
      <c r="B38" s="42" t="s">
        <v>166</v>
      </c>
      <c r="C38" s="39" t="s">
        <v>167</v>
      </c>
      <c r="D38" s="42" t="s">
        <v>21</v>
      </c>
      <c r="E38" s="40" t="s">
        <v>168</v>
      </c>
      <c r="F38" s="39">
        <v>60</v>
      </c>
      <c r="G38" s="42">
        <v>60</v>
      </c>
      <c r="H38" s="42"/>
      <c r="I38" s="42"/>
      <c r="J38" s="42"/>
      <c r="K38" s="42" t="s">
        <v>43</v>
      </c>
      <c r="L38" s="57" t="s">
        <v>84</v>
      </c>
      <c r="M38" s="42" t="s">
        <v>85</v>
      </c>
    </row>
    <row r="39" spans="1:13" s="5" customFormat="1" ht="99.75" customHeight="1">
      <c r="A39" s="41">
        <v>32</v>
      </c>
      <c r="B39" s="39" t="s">
        <v>169</v>
      </c>
      <c r="C39" s="42" t="s">
        <v>170</v>
      </c>
      <c r="D39" s="42" t="s">
        <v>21</v>
      </c>
      <c r="E39" s="48" t="s">
        <v>171</v>
      </c>
      <c r="F39" s="39">
        <v>90</v>
      </c>
      <c r="G39" s="42">
        <v>90</v>
      </c>
      <c r="H39" s="42"/>
      <c r="I39" s="42"/>
      <c r="J39" s="42"/>
      <c r="K39" s="42" t="s">
        <v>172</v>
      </c>
      <c r="L39" s="57" t="s">
        <v>173</v>
      </c>
      <c r="M39" s="42" t="s">
        <v>174</v>
      </c>
    </row>
    <row r="40" spans="1:13" s="5" customFormat="1" ht="97.5" customHeight="1">
      <c r="A40" s="41">
        <v>33</v>
      </c>
      <c r="B40" s="39" t="s">
        <v>175</v>
      </c>
      <c r="C40" s="39" t="s">
        <v>176</v>
      </c>
      <c r="D40" s="50" t="s">
        <v>72</v>
      </c>
      <c r="E40" s="40" t="s">
        <v>177</v>
      </c>
      <c r="F40" s="39">
        <v>70</v>
      </c>
      <c r="G40" s="51">
        <v>50</v>
      </c>
      <c r="H40" s="51"/>
      <c r="I40" s="42">
        <v>20</v>
      </c>
      <c r="J40" s="42"/>
      <c r="K40" s="39" t="s">
        <v>178</v>
      </c>
      <c r="L40" s="57" t="s">
        <v>84</v>
      </c>
      <c r="M40" s="44" t="s">
        <v>179</v>
      </c>
    </row>
    <row r="41" spans="1:13" s="5" customFormat="1" ht="114.75" customHeight="1">
      <c r="A41" s="41">
        <v>34</v>
      </c>
      <c r="B41" s="39" t="s">
        <v>180</v>
      </c>
      <c r="C41" s="39" t="s">
        <v>181</v>
      </c>
      <c r="D41" s="50" t="s">
        <v>72</v>
      </c>
      <c r="E41" s="40" t="s">
        <v>182</v>
      </c>
      <c r="F41" s="39">
        <v>120</v>
      </c>
      <c r="G41" s="42">
        <v>100</v>
      </c>
      <c r="H41" s="42"/>
      <c r="I41" s="42">
        <v>20</v>
      </c>
      <c r="J41" s="42"/>
      <c r="K41" s="39" t="s">
        <v>183</v>
      </c>
      <c r="L41" s="57" t="s">
        <v>84</v>
      </c>
      <c r="M41" s="44" t="s">
        <v>184</v>
      </c>
    </row>
    <row r="42" spans="1:13" s="5" customFormat="1" ht="96" customHeight="1">
      <c r="A42" s="41">
        <v>35</v>
      </c>
      <c r="B42" s="39" t="s">
        <v>185</v>
      </c>
      <c r="C42" s="39" t="s">
        <v>186</v>
      </c>
      <c r="D42" s="50" t="s">
        <v>72</v>
      </c>
      <c r="E42" s="40" t="s">
        <v>187</v>
      </c>
      <c r="F42" s="39">
        <v>40</v>
      </c>
      <c r="G42" s="42">
        <v>40</v>
      </c>
      <c r="H42" s="42"/>
      <c r="I42" s="42"/>
      <c r="J42" s="42"/>
      <c r="K42" s="39" t="s">
        <v>188</v>
      </c>
      <c r="L42" s="57" t="s">
        <v>84</v>
      </c>
      <c r="M42" s="44" t="s">
        <v>129</v>
      </c>
    </row>
    <row r="43" spans="1:13" s="5" customFormat="1" ht="117" customHeight="1">
      <c r="A43" s="41">
        <v>36</v>
      </c>
      <c r="B43" s="39" t="s">
        <v>189</v>
      </c>
      <c r="C43" s="39" t="s">
        <v>190</v>
      </c>
      <c r="D43" s="42" t="s">
        <v>72</v>
      </c>
      <c r="E43" s="40" t="s">
        <v>191</v>
      </c>
      <c r="F43" s="39">
        <v>70</v>
      </c>
      <c r="G43" s="42">
        <v>50</v>
      </c>
      <c r="H43" s="42"/>
      <c r="I43" s="42">
        <v>20</v>
      </c>
      <c r="J43" s="42"/>
      <c r="K43" s="39" t="s">
        <v>58</v>
      </c>
      <c r="L43" s="57" t="s">
        <v>84</v>
      </c>
      <c r="M43" s="44" t="s">
        <v>179</v>
      </c>
    </row>
    <row r="44" spans="1:13" s="5" customFormat="1" ht="123.75" customHeight="1">
      <c r="A44" s="41">
        <v>37</v>
      </c>
      <c r="B44" s="39" t="s">
        <v>192</v>
      </c>
      <c r="C44" s="39" t="s">
        <v>193</v>
      </c>
      <c r="D44" s="50" t="s">
        <v>72</v>
      </c>
      <c r="E44" s="40" t="s">
        <v>194</v>
      </c>
      <c r="F44" s="39">
        <v>35</v>
      </c>
      <c r="G44" s="42">
        <v>15</v>
      </c>
      <c r="H44" s="42"/>
      <c r="I44" s="42">
        <v>20</v>
      </c>
      <c r="J44" s="42"/>
      <c r="K44" s="39" t="s">
        <v>142</v>
      </c>
      <c r="L44" s="57" t="s">
        <v>84</v>
      </c>
      <c r="M44" s="44" t="s">
        <v>129</v>
      </c>
    </row>
    <row r="45" spans="1:13" s="5" customFormat="1" ht="138.75" customHeight="1">
      <c r="A45" s="41">
        <v>38</v>
      </c>
      <c r="B45" s="39" t="s">
        <v>195</v>
      </c>
      <c r="C45" s="39" t="s">
        <v>196</v>
      </c>
      <c r="D45" s="50" t="s">
        <v>72</v>
      </c>
      <c r="E45" s="40" t="s">
        <v>197</v>
      </c>
      <c r="F45" s="39">
        <v>120</v>
      </c>
      <c r="G45" s="42">
        <v>100</v>
      </c>
      <c r="H45" s="42"/>
      <c r="I45" s="42">
        <v>20</v>
      </c>
      <c r="J45" s="42"/>
      <c r="K45" s="39" t="s">
        <v>198</v>
      </c>
      <c r="L45" s="57" t="s">
        <v>84</v>
      </c>
      <c r="M45" s="44" t="s">
        <v>199</v>
      </c>
    </row>
    <row r="46" spans="1:13" s="5" customFormat="1" ht="99" customHeight="1">
      <c r="A46" s="41">
        <v>39</v>
      </c>
      <c r="B46" s="39" t="s">
        <v>200</v>
      </c>
      <c r="C46" s="39" t="s">
        <v>201</v>
      </c>
      <c r="D46" s="50" t="s">
        <v>72</v>
      </c>
      <c r="E46" s="40" t="s">
        <v>202</v>
      </c>
      <c r="F46" s="39">
        <v>53</v>
      </c>
      <c r="G46" s="42">
        <v>53</v>
      </c>
      <c r="H46" s="42"/>
      <c r="I46" s="42"/>
      <c r="J46" s="42"/>
      <c r="K46" s="39" t="s">
        <v>203</v>
      </c>
      <c r="L46" s="57" t="s">
        <v>84</v>
      </c>
      <c r="M46" s="44" t="s">
        <v>204</v>
      </c>
    </row>
    <row r="47" spans="1:13" s="5" customFormat="1" ht="126" customHeight="1">
      <c r="A47" s="41">
        <v>40</v>
      </c>
      <c r="B47" s="39" t="s">
        <v>205</v>
      </c>
      <c r="C47" s="39" t="s">
        <v>206</v>
      </c>
      <c r="D47" s="50" t="s">
        <v>72</v>
      </c>
      <c r="E47" s="40" t="s">
        <v>207</v>
      </c>
      <c r="F47" s="39">
        <v>80</v>
      </c>
      <c r="G47" s="42">
        <v>80</v>
      </c>
      <c r="H47" s="42"/>
      <c r="I47" s="42"/>
      <c r="J47" s="42"/>
      <c r="K47" s="39" t="s">
        <v>208</v>
      </c>
      <c r="L47" s="57" t="s">
        <v>84</v>
      </c>
      <c r="M47" s="44" t="s">
        <v>209</v>
      </c>
    </row>
    <row r="48" spans="1:13" s="5" customFormat="1" ht="114" customHeight="1">
      <c r="A48" s="41">
        <v>41</v>
      </c>
      <c r="B48" s="39" t="s">
        <v>210</v>
      </c>
      <c r="C48" s="39" t="s">
        <v>211</v>
      </c>
      <c r="D48" s="50" t="s">
        <v>72</v>
      </c>
      <c r="E48" s="40" t="s">
        <v>212</v>
      </c>
      <c r="F48" s="39">
        <v>70</v>
      </c>
      <c r="G48" s="43">
        <v>70</v>
      </c>
      <c r="H48" s="44"/>
      <c r="I48" s="42"/>
      <c r="J48" s="42"/>
      <c r="K48" s="39" t="s">
        <v>213</v>
      </c>
      <c r="L48" s="57" t="s">
        <v>84</v>
      </c>
      <c r="M48" s="44" t="s">
        <v>214</v>
      </c>
    </row>
    <row r="49" spans="1:14" s="5" customFormat="1" ht="162" customHeight="1">
      <c r="A49" s="41">
        <v>42</v>
      </c>
      <c r="B49" s="42" t="s">
        <v>215</v>
      </c>
      <c r="C49" s="42" t="s">
        <v>216</v>
      </c>
      <c r="D49" s="42" t="s">
        <v>21</v>
      </c>
      <c r="E49" s="48" t="s">
        <v>217</v>
      </c>
      <c r="F49" s="39">
        <v>1200</v>
      </c>
      <c r="G49" s="42">
        <v>1200</v>
      </c>
      <c r="H49" s="42" t="s">
        <v>218</v>
      </c>
      <c r="I49" s="42"/>
      <c r="J49" s="42"/>
      <c r="K49" s="57" t="s">
        <v>84</v>
      </c>
      <c r="L49" s="57" t="s">
        <v>84</v>
      </c>
      <c r="M49" s="42" t="s">
        <v>219</v>
      </c>
      <c r="N49" s="58" t="s">
        <v>218</v>
      </c>
    </row>
    <row r="50" spans="1:13" s="5" customFormat="1" ht="93" customHeight="1">
      <c r="A50" s="41">
        <v>43</v>
      </c>
      <c r="B50" s="42" t="s">
        <v>220</v>
      </c>
      <c r="C50" s="39" t="s">
        <v>221</v>
      </c>
      <c r="D50" s="42" t="s">
        <v>21</v>
      </c>
      <c r="E50" s="48" t="s">
        <v>222</v>
      </c>
      <c r="F50" s="39">
        <v>65</v>
      </c>
      <c r="G50" s="42">
        <v>65</v>
      </c>
      <c r="H50" s="42"/>
      <c r="I50" s="42"/>
      <c r="J50" s="42"/>
      <c r="K50" s="42" t="s">
        <v>223</v>
      </c>
      <c r="L50" s="57" t="s">
        <v>84</v>
      </c>
      <c r="M50" s="42" t="s">
        <v>224</v>
      </c>
    </row>
    <row r="51" spans="1:13" s="5" customFormat="1" ht="91.5" customHeight="1">
      <c r="A51" s="41">
        <v>44</v>
      </c>
      <c r="B51" s="42" t="s">
        <v>225</v>
      </c>
      <c r="C51" s="42" t="s">
        <v>226</v>
      </c>
      <c r="D51" s="42" t="s">
        <v>21</v>
      </c>
      <c r="E51" s="48" t="s">
        <v>227</v>
      </c>
      <c r="F51" s="39">
        <v>120</v>
      </c>
      <c r="G51" s="42"/>
      <c r="H51" s="42">
        <v>120</v>
      </c>
      <c r="I51" s="42"/>
      <c r="J51" s="42"/>
      <c r="K51" s="42" t="s">
        <v>160</v>
      </c>
      <c r="L51" s="57" t="s">
        <v>84</v>
      </c>
      <c r="M51" s="42" t="s">
        <v>129</v>
      </c>
    </row>
    <row r="52" spans="1:13" s="5" customFormat="1" ht="111" customHeight="1">
      <c r="A52" s="41">
        <v>45</v>
      </c>
      <c r="B52" s="42" t="s">
        <v>228</v>
      </c>
      <c r="C52" s="42" t="s">
        <v>229</v>
      </c>
      <c r="D52" s="42" t="s">
        <v>21</v>
      </c>
      <c r="E52" s="48" t="s">
        <v>230</v>
      </c>
      <c r="F52" s="39">
        <v>80</v>
      </c>
      <c r="G52" s="42">
        <v>80</v>
      </c>
      <c r="H52" s="42"/>
      <c r="I52" s="42"/>
      <c r="J52" s="42"/>
      <c r="K52" s="42" t="s">
        <v>231</v>
      </c>
      <c r="L52" s="57" t="s">
        <v>84</v>
      </c>
      <c r="M52" s="42" t="s">
        <v>129</v>
      </c>
    </row>
    <row r="53" spans="1:13" s="5" customFormat="1" ht="90" customHeight="1">
      <c r="A53" s="41">
        <v>46</v>
      </c>
      <c r="B53" s="42" t="s">
        <v>232</v>
      </c>
      <c r="C53" s="42" t="s">
        <v>233</v>
      </c>
      <c r="D53" s="42" t="s">
        <v>21</v>
      </c>
      <c r="E53" s="48" t="s">
        <v>234</v>
      </c>
      <c r="F53" s="39">
        <v>100</v>
      </c>
      <c r="G53" s="42">
        <v>100</v>
      </c>
      <c r="H53" s="42"/>
      <c r="I53" s="42"/>
      <c r="J53" s="42"/>
      <c r="K53" s="42" t="s">
        <v>235</v>
      </c>
      <c r="L53" s="57" t="s">
        <v>84</v>
      </c>
      <c r="M53" s="42" t="s">
        <v>129</v>
      </c>
    </row>
    <row r="54" spans="1:13" s="5" customFormat="1" ht="82.5" customHeight="1">
      <c r="A54" s="41">
        <v>47</v>
      </c>
      <c r="B54" s="42" t="s">
        <v>236</v>
      </c>
      <c r="C54" s="42" t="s">
        <v>237</v>
      </c>
      <c r="D54" s="42" t="s">
        <v>21</v>
      </c>
      <c r="E54" s="48" t="s">
        <v>238</v>
      </c>
      <c r="F54" s="39">
        <v>40</v>
      </c>
      <c r="G54" s="42">
        <v>40</v>
      </c>
      <c r="H54" s="42"/>
      <c r="I54" s="42"/>
      <c r="J54" s="42"/>
      <c r="K54" s="42" t="s">
        <v>239</v>
      </c>
      <c r="L54" s="57" t="s">
        <v>84</v>
      </c>
      <c r="M54" s="42" t="s">
        <v>85</v>
      </c>
    </row>
    <row r="55" spans="1:13" s="5" customFormat="1" ht="81" customHeight="1">
      <c r="A55" s="41">
        <v>48</v>
      </c>
      <c r="B55" s="42" t="s">
        <v>240</v>
      </c>
      <c r="C55" s="39" t="s">
        <v>241</v>
      </c>
      <c r="D55" s="42" t="s">
        <v>21</v>
      </c>
      <c r="E55" s="48" t="s">
        <v>242</v>
      </c>
      <c r="F55" s="39">
        <v>105</v>
      </c>
      <c r="G55" s="42">
        <v>105</v>
      </c>
      <c r="H55" s="42"/>
      <c r="I55" s="42"/>
      <c r="J55" s="42"/>
      <c r="K55" s="42" t="s">
        <v>243</v>
      </c>
      <c r="L55" s="57" t="s">
        <v>84</v>
      </c>
      <c r="M55" s="42" t="s">
        <v>129</v>
      </c>
    </row>
    <row r="56" spans="1:13" s="5" customFormat="1" ht="123" customHeight="1">
      <c r="A56" s="41">
        <v>49</v>
      </c>
      <c r="B56" s="42" t="s">
        <v>244</v>
      </c>
      <c r="C56" s="39" t="s">
        <v>245</v>
      </c>
      <c r="D56" s="42" t="s">
        <v>21</v>
      </c>
      <c r="E56" s="45" t="s">
        <v>246</v>
      </c>
      <c r="F56" s="39">
        <v>60</v>
      </c>
      <c r="G56" s="42">
        <v>60</v>
      </c>
      <c r="H56" s="42"/>
      <c r="I56" s="42"/>
      <c r="J56" s="42"/>
      <c r="K56" s="42" t="s">
        <v>247</v>
      </c>
      <c r="L56" s="57" t="s">
        <v>84</v>
      </c>
      <c r="M56" s="42" t="s">
        <v>85</v>
      </c>
    </row>
    <row r="57" spans="1:13" s="5" customFormat="1" ht="201.75" customHeight="1">
      <c r="A57" s="41">
        <v>50</v>
      </c>
      <c r="B57" s="42" t="s">
        <v>248</v>
      </c>
      <c r="C57" s="39" t="s">
        <v>249</v>
      </c>
      <c r="D57" s="42" t="s">
        <v>21</v>
      </c>
      <c r="E57" s="45" t="s">
        <v>250</v>
      </c>
      <c r="F57" s="39">
        <v>115</v>
      </c>
      <c r="G57" s="42">
        <v>115</v>
      </c>
      <c r="H57" s="42"/>
      <c r="I57" s="42"/>
      <c r="J57" s="42"/>
      <c r="K57" s="42" t="s">
        <v>251</v>
      </c>
      <c r="L57" s="57" t="s">
        <v>84</v>
      </c>
      <c r="M57" s="42" t="s">
        <v>129</v>
      </c>
    </row>
    <row r="58" spans="1:13" s="5" customFormat="1" ht="106.5" customHeight="1">
      <c r="A58" s="41">
        <v>51</v>
      </c>
      <c r="B58" s="42" t="s">
        <v>252</v>
      </c>
      <c r="C58" s="42" t="s">
        <v>253</v>
      </c>
      <c r="D58" s="42" t="s">
        <v>21</v>
      </c>
      <c r="E58" s="48" t="s">
        <v>254</v>
      </c>
      <c r="F58" s="39">
        <v>15</v>
      </c>
      <c r="G58" s="42">
        <v>15</v>
      </c>
      <c r="H58" s="42"/>
      <c r="I58" s="42"/>
      <c r="J58" s="42"/>
      <c r="K58" s="42" t="s">
        <v>255</v>
      </c>
      <c r="L58" s="57" t="s">
        <v>84</v>
      </c>
      <c r="M58" s="42" t="s">
        <v>256</v>
      </c>
    </row>
    <row r="59" spans="1:13" s="5" customFormat="1" ht="117" customHeight="1">
      <c r="A59" s="41">
        <v>52</v>
      </c>
      <c r="B59" s="42" t="s">
        <v>257</v>
      </c>
      <c r="C59" s="42" t="s">
        <v>258</v>
      </c>
      <c r="D59" s="42" t="s">
        <v>21</v>
      </c>
      <c r="E59" s="48" t="s">
        <v>259</v>
      </c>
      <c r="F59" s="39">
        <v>110</v>
      </c>
      <c r="G59" s="42">
        <v>110</v>
      </c>
      <c r="H59" s="42"/>
      <c r="I59" s="42"/>
      <c r="J59" s="42"/>
      <c r="K59" s="42" t="s">
        <v>260</v>
      </c>
      <c r="L59" s="57" t="s">
        <v>84</v>
      </c>
      <c r="M59" s="42" t="s">
        <v>129</v>
      </c>
    </row>
    <row r="60" spans="1:13" s="5" customFormat="1" ht="87" customHeight="1">
      <c r="A60" s="41">
        <v>53</v>
      </c>
      <c r="B60" s="42" t="s">
        <v>261</v>
      </c>
      <c r="C60" s="42" t="s">
        <v>262</v>
      </c>
      <c r="D60" s="42" t="s">
        <v>21</v>
      </c>
      <c r="E60" s="48" t="s">
        <v>263</v>
      </c>
      <c r="F60" s="39">
        <v>50</v>
      </c>
      <c r="G60" s="42">
        <v>50</v>
      </c>
      <c r="H60" s="42"/>
      <c r="I60" s="42"/>
      <c r="J60" s="42"/>
      <c r="K60" s="42" t="s">
        <v>264</v>
      </c>
      <c r="L60" s="57" t="s">
        <v>84</v>
      </c>
      <c r="M60" s="42" t="s">
        <v>129</v>
      </c>
    </row>
    <row r="61" spans="1:13" s="5" customFormat="1" ht="93.75" customHeight="1">
      <c r="A61" s="41">
        <v>54</v>
      </c>
      <c r="B61" s="42" t="s">
        <v>265</v>
      </c>
      <c r="C61" s="42" t="s">
        <v>266</v>
      </c>
      <c r="D61" s="42" t="s">
        <v>21</v>
      </c>
      <c r="E61" s="48" t="s">
        <v>267</v>
      </c>
      <c r="F61" s="39">
        <v>35</v>
      </c>
      <c r="G61" s="42">
        <v>35</v>
      </c>
      <c r="H61" s="42"/>
      <c r="I61" s="42"/>
      <c r="J61" s="42"/>
      <c r="K61" s="42" t="s">
        <v>268</v>
      </c>
      <c r="L61" s="57" t="s">
        <v>84</v>
      </c>
      <c r="M61" s="42" t="s">
        <v>129</v>
      </c>
    </row>
    <row r="62" spans="1:13" s="5" customFormat="1" ht="93" customHeight="1">
      <c r="A62" s="41">
        <v>55</v>
      </c>
      <c r="B62" s="42" t="s">
        <v>269</v>
      </c>
      <c r="C62" s="42" t="s">
        <v>270</v>
      </c>
      <c r="D62" s="42" t="s">
        <v>21</v>
      </c>
      <c r="E62" s="48" t="s">
        <v>271</v>
      </c>
      <c r="F62" s="39">
        <v>48</v>
      </c>
      <c r="G62" s="42">
        <v>48</v>
      </c>
      <c r="H62" s="42"/>
      <c r="I62" s="42"/>
      <c r="J62" s="42"/>
      <c r="K62" s="42" t="s">
        <v>272</v>
      </c>
      <c r="L62" s="57" t="s">
        <v>84</v>
      </c>
      <c r="M62" s="42" t="s">
        <v>85</v>
      </c>
    </row>
    <row r="63" spans="1:13" s="5" customFormat="1" ht="111.75" customHeight="1">
      <c r="A63" s="41">
        <v>56</v>
      </c>
      <c r="B63" s="42" t="s">
        <v>273</v>
      </c>
      <c r="C63" s="44" t="s">
        <v>274</v>
      </c>
      <c r="D63" s="42" t="s">
        <v>21</v>
      </c>
      <c r="E63" s="48" t="s">
        <v>275</v>
      </c>
      <c r="F63" s="39">
        <v>50</v>
      </c>
      <c r="G63" s="42">
        <v>30</v>
      </c>
      <c r="H63" s="42"/>
      <c r="I63" s="42">
        <v>20</v>
      </c>
      <c r="J63" s="42"/>
      <c r="K63" s="42" t="s">
        <v>276</v>
      </c>
      <c r="L63" s="57" t="s">
        <v>84</v>
      </c>
      <c r="M63" s="42" t="s">
        <v>129</v>
      </c>
    </row>
    <row r="64" spans="1:13" s="5" customFormat="1" ht="144" customHeight="1">
      <c r="A64" s="41">
        <v>57</v>
      </c>
      <c r="B64" s="42" t="s">
        <v>277</v>
      </c>
      <c r="C64" s="39" t="s">
        <v>278</v>
      </c>
      <c r="D64" s="42" t="s">
        <v>21</v>
      </c>
      <c r="E64" s="48" t="s">
        <v>279</v>
      </c>
      <c r="F64" s="39">
        <v>45</v>
      </c>
      <c r="G64" s="42">
        <v>45</v>
      </c>
      <c r="H64" s="42"/>
      <c r="I64" s="42"/>
      <c r="J64" s="42"/>
      <c r="K64" s="42" t="s">
        <v>280</v>
      </c>
      <c r="L64" s="57" t="s">
        <v>84</v>
      </c>
      <c r="M64" s="42" t="s">
        <v>151</v>
      </c>
    </row>
    <row r="65" spans="1:13" s="5" customFormat="1" ht="127.5" customHeight="1">
      <c r="A65" s="41">
        <v>58</v>
      </c>
      <c r="B65" s="42" t="s">
        <v>281</v>
      </c>
      <c r="C65" s="42" t="s">
        <v>282</v>
      </c>
      <c r="D65" s="42" t="s">
        <v>21</v>
      </c>
      <c r="E65" s="48" t="s">
        <v>283</v>
      </c>
      <c r="F65" s="39">
        <v>60</v>
      </c>
      <c r="G65" s="42">
        <v>40</v>
      </c>
      <c r="H65" s="42"/>
      <c r="I65" s="42">
        <v>20</v>
      </c>
      <c r="J65" s="42"/>
      <c r="K65" s="42" t="s">
        <v>284</v>
      </c>
      <c r="L65" s="57" t="s">
        <v>84</v>
      </c>
      <c r="M65" s="42" t="s">
        <v>129</v>
      </c>
    </row>
    <row r="66" spans="1:13" s="5" customFormat="1" ht="90" customHeight="1">
      <c r="A66" s="41">
        <v>59</v>
      </c>
      <c r="B66" s="42" t="s">
        <v>285</v>
      </c>
      <c r="C66" s="42" t="s">
        <v>286</v>
      </c>
      <c r="D66" s="42" t="s">
        <v>21</v>
      </c>
      <c r="E66" s="48" t="s">
        <v>287</v>
      </c>
      <c r="F66" s="39">
        <v>15</v>
      </c>
      <c r="G66" s="42">
        <v>5</v>
      </c>
      <c r="H66" s="42"/>
      <c r="I66" s="42">
        <v>10</v>
      </c>
      <c r="J66" s="42"/>
      <c r="K66" s="42" t="s">
        <v>288</v>
      </c>
      <c r="L66" s="57" t="s">
        <v>84</v>
      </c>
      <c r="M66" s="42" t="s">
        <v>151</v>
      </c>
    </row>
    <row r="67" spans="1:13" s="5" customFormat="1" ht="84.75" customHeight="1">
      <c r="A67" s="41">
        <v>60</v>
      </c>
      <c r="B67" s="42" t="s">
        <v>289</v>
      </c>
      <c r="C67" s="42" t="s">
        <v>290</v>
      </c>
      <c r="D67" s="42" t="s">
        <v>21</v>
      </c>
      <c r="E67" s="48" t="s">
        <v>291</v>
      </c>
      <c r="F67" s="39">
        <v>25</v>
      </c>
      <c r="G67" s="42">
        <v>25</v>
      </c>
      <c r="H67" s="42"/>
      <c r="I67" s="42"/>
      <c r="J67" s="42"/>
      <c r="K67" s="42" t="s">
        <v>68</v>
      </c>
      <c r="L67" s="57" t="s">
        <v>84</v>
      </c>
      <c r="M67" s="42" t="s">
        <v>129</v>
      </c>
    </row>
    <row r="68" spans="1:13" s="5" customFormat="1" ht="93" customHeight="1">
      <c r="A68" s="41">
        <v>61</v>
      </c>
      <c r="B68" s="42" t="s">
        <v>292</v>
      </c>
      <c r="C68" s="59" t="s">
        <v>293</v>
      </c>
      <c r="D68" s="42" t="s">
        <v>21</v>
      </c>
      <c r="E68" s="48" t="s">
        <v>294</v>
      </c>
      <c r="F68" s="39">
        <v>20</v>
      </c>
      <c r="G68" s="42"/>
      <c r="H68" s="42"/>
      <c r="I68" s="42">
        <v>20</v>
      </c>
      <c r="J68" s="42"/>
      <c r="K68" s="42" t="s">
        <v>295</v>
      </c>
      <c r="L68" s="57" t="s">
        <v>84</v>
      </c>
      <c r="M68" s="42" t="s">
        <v>129</v>
      </c>
    </row>
    <row r="69" spans="1:13" s="5" customFormat="1" ht="105.75" customHeight="1">
      <c r="A69" s="41">
        <v>62</v>
      </c>
      <c r="B69" s="42" t="s">
        <v>296</v>
      </c>
      <c r="C69" s="42" t="s">
        <v>297</v>
      </c>
      <c r="D69" s="42" t="s">
        <v>21</v>
      </c>
      <c r="E69" s="48" t="s">
        <v>298</v>
      </c>
      <c r="F69" s="39">
        <v>20</v>
      </c>
      <c r="G69" s="42"/>
      <c r="H69" s="42">
        <v>20</v>
      </c>
      <c r="I69" s="42"/>
      <c r="J69" s="42"/>
      <c r="K69" s="42" t="s">
        <v>299</v>
      </c>
      <c r="L69" s="57" t="s">
        <v>84</v>
      </c>
      <c r="M69" s="42" t="s">
        <v>300</v>
      </c>
    </row>
    <row r="70" spans="1:13" s="5" customFormat="1" ht="102.75" customHeight="1">
      <c r="A70" s="41">
        <v>63</v>
      </c>
      <c r="B70" s="42" t="s">
        <v>301</v>
      </c>
      <c r="C70" s="42" t="s">
        <v>302</v>
      </c>
      <c r="D70" s="42" t="s">
        <v>21</v>
      </c>
      <c r="E70" s="48" t="s">
        <v>303</v>
      </c>
      <c r="F70" s="39">
        <v>50</v>
      </c>
      <c r="G70" s="42">
        <v>40</v>
      </c>
      <c r="H70" s="42"/>
      <c r="I70" s="42">
        <v>10</v>
      </c>
      <c r="J70" s="42"/>
      <c r="K70" s="42" t="s">
        <v>304</v>
      </c>
      <c r="L70" s="57" t="s">
        <v>84</v>
      </c>
      <c r="M70" s="42" t="s">
        <v>305</v>
      </c>
    </row>
    <row r="71" spans="1:13" s="5" customFormat="1" ht="156" customHeight="1">
      <c r="A71" s="41">
        <v>64</v>
      </c>
      <c r="B71" s="42" t="s">
        <v>306</v>
      </c>
      <c r="C71" s="42" t="s">
        <v>307</v>
      </c>
      <c r="D71" s="42" t="s">
        <v>21</v>
      </c>
      <c r="E71" s="48" t="s">
        <v>308</v>
      </c>
      <c r="F71" s="39">
        <v>105</v>
      </c>
      <c r="G71" s="42">
        <v>95</v>
      </c>
      <c r="H71" s="42"/>
      <c r="I71" s="42">
        <v>10</v>
      </c>
      <c r="J71" s="42"/>
      <c r="K71" s="42" t="s">
        <v>309</v>
      </c>
      <c r="L71" s="57" t="s">
        <v>84</v>
      </c>
      <c r="M71" s="42" t="s">
        <v>129</v>
      </c>
    </row>
    <row r="72" spans="1:13" s="5" customFormat="1" ht="99.75" customHeight="1">
      <c r="A72" s="41">
        <v>65</v>
      </c>
      <c r="B72" s="42" t="s">
        <v>310</v>
      </c>
      <c r="C72" s="44" t="s">
        <v>311</v>
      </c>
      <c r="D72" s="42" t="s">
        <v>21</v>
      </c>
      <c r="E72" s="48" t="s">
        <v>312</v>
      </c>
      <c r="F72" s="39">
        <v>80</v>
      </c>
      <c r="G72" s="42">
        <v>80</v>
      </c>
      <c r="H72" s="42"/>
      <c r="I72" s="42"/>
      <c r="J72" s="42"/>
      <c r="K72" s="42" t="s">
        <v>243</v>
      </c>
      <c r="L72" s="57" t="s">
        <v>84</v>
      </c>
      <c r="M72" s="42" t="s">
        <v>129</v>
      </c>
    </row>
    <row r="73" spans="1:13" s="5" customFormat="1" ht="102" customHeight="1">
      <c r="A73" s="41">
        <v>66</v>
      </c>
      <c r="B73" s="42" t="s">
        <v>313</v>
      </c>
      <c r="C73" s="42" t="s">
        <v>314</v>
      </c>
      <c r="D73" s="42" t="s">
        <v>21</v>
      </c>
      <c r="E73" s="48" t="s">
        <v>315</v>
      </c>
      <c r="F73" s="39">
        <v>15</v>
      </c>
      <c r="G73" s="42">
        <v>5</v>
      </c>
      <c r="H73" s="42"/>
      <c r="I73" s="42">
        <v>10</v>
      </c>
      <c r="J73" s="42"/>
      <c r="K73" s="42" t="s">
        <v>78</v>
      </c>
      <c r="L73" s="57" t="s">
        <v>84</v>
      </c>
      <c r="M73" s="42" t="s">
        <v>256</v>
      </c>
    </row>
    <row r="74" spans="1:13" s="5" customFormat="1" ht="105" customHeight="1">
      <c r="A74" s="41">
        <v>67</v>
      </c>
      <c r="B74" s="42" t="s">
        <v>316</v>
      </c>
      <c r="C74" s="42" t="s">
        <v>317</v>
      </c>
      <c r="D74" s="42" t="s">
        <v>21</v>
      </c>
      <c r="E74" s="48" t="s">
        <v>318</v>
      </c>
      <c r="F74" s="39">
        <v>50</v>
      </c>
      <c r="G74" s="42">
        <v>50</v>
      </c>
      <c r="H74" s="42"/>
      <c r="I74" s="42"/>
      <c r="J74" s="42"/>
      <c r="K74" s="42" t="s">
        <v>319</v>
      </c>
      <c r="L74" s="57" t="s">
        <v>84</v>
      </c>
      <c r="M74" s="42" t="s">
        <v>320</v>
      </c>
    </row>
    <row r="75" spans="1:13" s="5" customFormat="1" ht="97.5" customHeight="1">
      <c r="A75" s="41">
        <v>68</v>
      </c>
      <c r="B75" s="46" t="s">
        <v>321</v>
      </c>
      <c r="C75" s="46" t="s">
        <v>322</v>
      </c>
      <c r="D75" s="42" t="s">
        <v>21</v>
      </c>
      <c r="E75" s="60" t="s">
        <v>323</v>
      </c>
      <c r="F75" s="39">
        <v>50</v>
      </c>
      <c r="G75" s="61">
        <v>30</v>
      </c>
      <c r="H75" s="61"/>
      <c r="I75" s="61">
        <v>20</v>
      </c>
      <c r="J75" s="61"/>
      <c r="K75" s="46" t="s">
        <v>213</v>
      </c>
      <c r="L75" s="57" t="s">
        <v>84</v>
      </c>
      <c r="M75" s="42" t="s">
        <v>324</v>
      </c>
    </row>
    <row r="76" spans="1:13" s="5" customFormat="1" ht="111" customHeight="1">
      <c r="A76" s="41">
        <v>69</v>
      </c>
      <c r="B76" s="39" t="s">
        <v>325</v>
      </c>
      <c r="C76" s="39" t="s">
        <v>326</v>
      </c>
      <c r="D76" s="50" t="s">
        <v>72</v>
      </c>
      <c r="E76" s="40" t="s">
        <v>327</v>
      </c>
      <c r="F76" s="39">
        <v>60</v>
      </c>
      <c r="G76" s="61">
        <v>60</v>
      </c>
      <c r="H76" s="61"/>
      <c r="I76" s="61"/>
      <c r="J76" s="61"/>
      <c r="K76" s="39" t="s">
        <v>284</v>
      </c>
      <c r="L76" s="57" t="s">
        <v>84</v>
      </c>
      <c r="M76" s="44" t="s">
        <v>328</v>
      </c>
    </row>
    <row r="77" spans="1:13" s="5" customFormat="1" ht="84" customHeight="1">
      <c r="A77" s="41">
        <v>70</v>
      </c>
      <c r="B77" s="39" t="s">
        <v>329</v>
      </c>
      <c r="C77" s="39" t="s">
        <v>330</v>
      </c>
      <c r="D77" s="50" t="s">
        <v>72</v>
      </c>
      <c r="E77" s="40" t="s">
        <v>331</v>
      </c>
      <c r="F77" s="39">
        <v>40</v>
      </c>
      <c r="G77" s="61">
        <v>20</v>
      </c>
      <c r="H77" s="61"/>
      <c r="I77" s="61">
        <v>20</v>
      </c>
      <c r="J77" s="61"/>
      <c r="K77" s="39" t="s">
        <v>188</v>
      </c>
      <c r="L77" s="57" t="s">
        <v>84</v>
      </c>
      <c r="M77" s="44" t="s">
        <v>129</v>
      </c>
    </row>
    <row r="78" spans="1:13" s="5" customFormat="1" ht="141" customHeight="1">
      <c r="A78" s="41">
        <v>71</v>
      </c>
      <c r="B78" s="39" t="s">
        <v>332</v>
      </c>
      <c r="C78" s="39" t="s">
        <v>333</v>
      </c>
      <c r="D78" s="50" t="s">
        <v>72</v>
      </c>
      <c r="E78" s="40" t="s">
        <v>334</v>
      </c>
      <c r="F78" s="39">
        <v>60</v>
      </c>
      <c r="G78" s="61">
        <v>40</v>
      </c>
      <c r="H78" s="61"/>
      <c r="I78" s="61">
        <v>20</v>
      </c>
      <c r="J78" s="61"/>
      <c r="K78" s="39" t="s">
        <v>335</v>
      </c>
      <c r="L78" s="57" t="s">
        <v>84</v>
      </c>
      <c r="M78" s="44" t="s">
        <v>336</v>
      </c>
    </row>
    <row r="79" spans="1:13" s="5" customFormat="1" ht="87.75" customHeight="1">
      <c r="A79" s="41">
        <v>72</v>
      </c>
      <c r="B79" s="39" t="s">
        <v>337</v>
      </c>
      <c r="C79" s="39" t="s">
        <v>338</v>
      </c>
      <c r="D79" s="50" t="s">
        <v>72</v>
      </c>
      <c r="E79" s="40" t="s">
        <v>339</v>
      </c>
      <c r="F79" s="39">
        <v>30</v>
      </c>
      <c r="G79" s="61">
        <v>10</v>
      </c>
      <c r="H79" s="61"/>
      <c r="I79" s="61">
        <v>20</v>
      </c>
      <c r="J79" s="61"/>
      <c r="K79" s="39" t="s">
        <v>340</v>
      </c>
      <c r="L79" s="57" t="s">
        <v>84</v>
      </c>
      <c r="M79" s="44" t="s">
        <v>129</v>
      </c>
    </row>
    <row r="80" spans="1:13" s="5" customFormat="1" ht="139.5" customHeight="1">
      <c r="A80" s="41">
        <v>73</v>
      </c>
      <c r="B80" s="39" t="s">
        <v>341</v>
      </c>
      <c r="C80" s="41" t="s">
        <v>342</v>
      </c>
      <c r="D80" s="50" t="s">
        <v>72</v>
      </c>
      <c r="E80" s="40" t="s">
        <v>343</v>
      </c>
      <c r="F80" s="39">
        <v>85</v>
      </c>
      <c r="G80" s="61">
        <v>65</v>
      </c>
      <c r="H80" s="61"/>
      <c r="I80" s="61">
        <v>20</v>
      </c>
      <c r="J80" s="61"/>
      <c r="K80" s="39" t="s">
        <v>344</v>
      </c>
      <c r="L80" s="57" t="s">
        <v>84</v>
      </c>
      <c r="M80" s="44" t="s">
        <v>179</v>
      </c>
    </row>
    <row r="81" spans="1:13" s="5" customFormat="1" ht="87" customHeight="1">
      <c r="A81" s="41">
        <v>74</v>
      </c>
      <c r="B81" s="39" t="s">
        <v>345</v>
      </c>
      <c r="C81" s="39" t="s">
        <v>346</v>
      </c>
      <c r="D81" s="50" t="s">
        <v>72</v>
      </c>
      <c r="E81" s="40" t="s">
        <v>347</v>
      </c>
      <c r="F81" s="39">
        <v>30</v>
      </c>
      <c r="G81" s="61">
        <v>20</v>
      </c>
      <c r="H81" s="61"/>
      <c r="I81" s="61">
        <v>10</v>
      </c>
      <c r="J81" s="61"/>
      <c r="K81" s="39" t="s">
        <v>348</v>
      </c>
      <c r="L81" s="57" t="s">
        <v>84</v>
      </c>
      <c r="M81" s="44" t="s">
        <v>129</v>
      </c>
    </row>
    <row r="82" spans="1:13" s="5" customFormat="1" ht="99" customHeight="1">
      <c r="A82" s="41">
        <v>75</v>
      </c>
      <c r="B82" s="39" t="s">
        <v>349</v>
      </c>
      <c r="C82" s="39" t="s">
        <v>350</v>
      </c>
      <c r="D82" s="42" t="s">
        <v>72</v>
      </c>
      <c r="E82" s="40" t="s">
        <v>351</v>
      </c>
      <c r="F82" s="39">
        <v>75</v>
      </c>
      <c r="G82" s="61">
        <v>55</v>
      </c>
      <c r="H82" s="61"/>
      <c r="I82" s="61">
        <v>20</v>
      </c>
      <c r="J82" s="61"/>
      <c r="K82" s="42" t="s">
        <v>352</v>
      </c>
      <c r="L82" s="57" t="s">
        <v>84</v>
      </c>
      <c r="M82" s="44" t="s">
        <v>353</v>
      </c>
    </row>
    <row r="83" spans="1:13" s="5" customFormat="1" ht="87" customHeight="1">
      <c r="A83" s="41">
        <v>76</v>
      </c>
      <c r="B83" s="39" t="s">
        <v>354</v>
      </c>
      <c r="C83" s="39" t="s">
        <v>355</v>
      </c>
      <c r="D83" s="42" t="s">
        <v>72</v>
      </c>
      <c r="E83" s="40" t="s">
        <v>356</v>
      </c>
      <c r="F83" s="39">
        <v>30</v>
      </c>
      <c r="G83" s="42">
        <v>20</v>
      </c>
      <c r="H83" s="42"/>
      <c r="I83" s="42">
        <v>10</v>
      </c>
      <c r="J83" s="42"/>
      <c r="K83" s="39" t="s">
        <v>357</v>
      </c>
      <c r="L83" s="57" t="s">
        <v>84</v>
      </c>
      <c r="M83" s="44" t="s">
        <v>358</v>
      </c>
    </row>
    <row r="84" spans="1:13" s="5" customFormat="1" ht="150" customHeight="1">
      <c r="A84" s="41">
        <v>77</v>
      </c>
      <c r="B84" s="42" t="s">
        <v>359</v>
      </c>
      <c r="C84" s="42" t="s">
        <v>360</v>
      </c>
      <c r="D84" s="42" t="s">
        <v>21</v>
      </c>
      <c r="E84" s="48" t="s">
        <v>361</v>
      </c>
      <c r="F84" s="39">
        <v>55</v>
      </c>
      <c r="G84" s="42">
        <v>55</v>
      </c>
      <c r="H84" s="42"/>
      <c r="I84" s="42"/>
      <c r="J84" s="42"/>
      <c r="K84" s="42" t="s">
        <v>362</v>
      </c>
      <c r="L84" s="57" t="s">
        <v>84</v>
      </c>
      <c r="M84" s="42" t="s">
        <v>129</v>
      </c>
    </row>
    <row r="85" spans="1:13" s="5" customFormat="1" ht="144" customHeight="1">
      <c r="A85" s="41">
        <v>78</v>
      </c>
      <c r="B85" s="42" t="s">
        <v>363</v>
      </c>
      <c r="C85" s="42" t="s">
        <v>364</v>
      </c>
      <c r="D85" s="42" t="s">
        <v>21</v>
      </c>
      <c r="E85" s="48" t="s">
        <v>365</v>
      </c>
      <c r="F85" s="39">
        <v>31.4</v>
      </c>
      <c r="G85" s="42"/>
      <c r="H85" s="42">
        <v>31.4</v>
      </c>
      <c r="I85" s="42"/>
      <c r="J85" s="42"/>
      <c r="K85" s="42" t="s">
        <v>366</v>
      </c>
      <c r="L85" s="57" t="s">
        <v>24</v>
      </c>
      <c r="M85" s="42" t="s">
        <v>367</v>
      </c>
    </row>
    <row r="86" spans="1:13" s="6" customFormat="1" ht="96" customHeight="1">
      <c r="A86" s="41">
        <v>79</v>
      </c>
      <c r="B86" s="42" t="s">
        <v>368</v>
      </c>
      <c r="C86" s="42" t="s">
        <v>369</v>
      </c>
      <c r="D86" s="42" t="s">
        <v>21</v>
      </c>
      <c r="E86" s="48" t="s">
        <v>370</v>
      </c>
      <c r="F86" s="39">
        <v>52</v>
      </c>
      <c r="G86" s="42">
        <v>42</v>
      </c>
      <c r="H86" s="42"/>
      <c r="I86" s="42">
        <v>10</v>
      </c>
      <c r="J86" s="42"/>
      <c r="K86" s="42" t="s">
        <v>371</v>
      </c>
      <c r="L86" s="57" t="s">
        <v>84</v>
      </c>
      <c r="M86" s="42" t="s">
        <v>151</v>
      </c>
    </row>
    <row r="87" spans="1:13" s="6" customFormat="1" ht="129" customHeight="1">
      <c r="A87" s="41">
        <v>80</v>
      </c>
      <c r="B87" s="42" t="s">
        <v>372</v>
      </c>
      <c r="C87" s="42" t="s">
        <v>373</v>
      </c>
      <c r="D87" s="42" t="s">
        <v>21</v>
      </c>
      <c r="E87" s="48" t="s">
        <v>374</v>
      </c>
      <c r="F87" s="39">
        <v>100</v>
      </c>
      <c r="G87" s="42"/>
      <c r="H87" s="42">
        <v>100</v>
      </c>
      <c r="I87" s="42"/>
      <c r="J87" s="42"/>
      <c r="K87" s="42" t="s">
        <v>375</v>
      </c>
      <c r="L87" s="57" t="s">
        <v>84</v>
      </c>
      <c r="M87" s="42" t="s">
        <v>151</v>
      </c>
    </row>
    <row r="88" spans="1:13" s="6" customFormat="1" ht="114" customHeight="1">
      <c r="A88" s="41">
        <v>81</v>
      </c>
      <c r="B88" s="39" t="s">
        <v>376</v>
      </c>
      <c r="C88" s="39" t="s">
        <v>377</v>
      </c>
      <c r="D88" s="50" t="s">
        <v>72</v>
      </c>
      <c r="E88" s="40" t="s">
        <v>378</v>
      </c>
      <c r="F88" s="39">
        <v>50</v>
      </c>
      <c r="G88" s="61">
        <v>30</v>
      </c>
      <c r="H88" s="61"/>
      <c r="I88" s="61">
        <v>20</v>
      </c>
      <c r="J88" s="61"/>
      <c r="K88" s="39" t="s">
        <v>379</v>
      </c>
      <c r="L88" s="57" t="s">
        <v>84</v>
      </c>
      <c r="M88" s="44" t="s">
        <v>380</v>
      </c>
    </row>
    <row r="89" spans="1:13" s="4" customFormat="1" ht="102.75" customHeight="1">
      <c r="A89" s="41">
        <v>82</v>
      </c>
      <c r="B89" s="39" t="s">
        <v>381</v>
      </c>
      <c r="C89" s="39" t="s">
        <v>382</v>
      </c>
      <c r="D89" s="50" t="s">
        <v>72</v>
      </c>
      <c r="E89" s="40" t="s">
        <v>383</v>
      </c>
      <c r="F89" s="39">
        <v>20</v>
      </c>
      <c r="G89" s="61"/>
      <c r="H89" s="61"/>
      <c r="I89" s="61">
        <v>20</v>
      </c>
      <c r="J89" s="61"/>
      <c r="K89" s="39" t="s">
        <v>375</v>
      </c>
      <c r="L89" s="57" t="s">
        <v>84</v>
      </c>
      <c r="M89" s="44" t="s">
        <v>380</v>
      </c>
    </row>
    <row r="90" spans="1:13" s="5" customFormat="1" ht="66.75" customHeight="1">
      <c r="A90" s="41">
        <v>83</v>
      </c>
      <c r="B90" s="62" t="s">
        <v>384</v>
      </c>
      <c r="C90" s="62" t="s">
        <v>385</v>
      </c>
      <c r="D90" s="42" t="s">
        <v>21</v>
      </c>
      <c r="E90" s="63" t="s">
        <v>386</v>
      </c>
      <c r="F90" s="39">
        <v>35</v>
      </c>
      <c r="G90" s="62">
        <v>35</v>
      </c>
      <c r="H90" s="62"/>
      <c r="I90" s="62"/>
      <c r="J90" s="62"/>
      <c r="K90" s="62" t="s">
        <v>387</v>
      </c>
      <c r="L90" s="62" t="s">
        <v>388</v>
      </c>
      <c r="M90" s="62" t="s">
        <v>389</v>
      </c>
    </row>
    <row r="91" spans="1:13" s="5" customFormat="1" ht="75.75" customHeight="1">
      <c r="A91" s="41">
        <v>84</v>
      </c>
      <c r="B91" s="62" t="s">
        <v>390</v>
      </c>
      <c r="C91" s="62" t="s">
        <v>391</v>
      </c>
      <c r="D91" s="42" t="s">
        <v>21</v>
      </c>
      <c r="E91" s="63" t="s">
        <v>392</v>
      </c>
      <c r="F91" s="39">
        <v>200</v>
      </c>
      <c r="G91" s="62">
        <v>200</v>
      </c>
      <c r="H91" s="62"/>
      <c r="I91" s="62"/>
      <c r="J91" s="62"/>
      <c r="K91" s="62" t="s">
        <v>387</v>
      </c>
      <c r="L91" s="62" t="s">
        <v>388</v>
      </c>
      <c r="M91" s="62" t="s">
        <v>389</v>
      </c>
    </row>
    <row r="92" spans="1:13" s="5" customFormat="1" ht="67.5" customHeight="1">
      <c r="A92" s="41">
        <v>85</v>
      </c>
      <c r="B92" s="62" t="s">
        <v>393</v>
      </c>
      <c r="C92" s="62" t="s">
        <v>394</v>
      </c>
      <c r="D92" s="42" t="s">
        <v>21</v>
      </c>
      <c r="E92" s="63" t="s">
        <v>395</v>
      </c>
      <c r="F92" s="39">
        <v>150</v>
      </c>
      <c r="G92" s="62">
        <v>150</v>
      </c>
      <c r="H92" s="62"/>
      <c r="I92" s="62"/>
      <c r="J92" s="62"/>
      <c r="K92" s="62" t="s">
        <v>387</v>
      </c>
      <c r="L92" s="62" t="s">
        <v>388</v>
      </c>
      <c r="M92" s="62" t="s">
        <v>389</v>
      </c>
    </row>
    <row r="93" spans="1:13" s="5" customFormat="1" ht="66" customHeight="1">
      <c r="A93" s="41">
        <v>86</v>
      </c>
      <c r="B93" s="62" t="s">
        <v>396</v>
      </c>
      <c r="C93" s="62" t="s">
        <v>397</v>
      </c>
      <c r="D93" s="42" t="s">
        <v>21</v>
      </c>
      <c r="E93" s="63" t="s">
        <v>398</v>
      </c>
      <c r="F93" s="39">
        <v>130</v>
      </c>
      <c r="G93" s="62">
        <v>130</v>
      </c>
      <c r="H93" s="62"/>
      <c r="I93" s="62"/>
      <c r="J93" s="62"/>
      <c r="K93" s="62" t="s">
        <v>399</v>
      </c>
      <c r="L93" s="62" t="s">
        <v>388</v>
      </c>
      <c r="M93" s="62" t="s">
        <v>400</v>
      </c>
    </row>
    <row r="94" spans="1:13" s="5" customFormat="1" ht="109.5" customHeight="1">
      <c r="A94" s="41">
        <v>87</v>
      </c>
      <c r="B94" s="62" t="s">
        <v>401</v>
      </c>
      <c r="C94" s="62" t="s">
        <v>402</v>
      </c>
      <c r="D94" s="42" t="s">
        <v>21</v>
      </c>
      <c r="E94" s="63" t="s">
        <v>403</v>
      </c>
      <c r="F94" s="39">
        <v>380</v>
      </c>
      <c r="G94" s="62">
        <v>380</v>
      </c>
      <c r="H94" s="62"/>
      <c r="I94" s="62"/>
      <c r="J94" s="62"/>
      <c r="K94" s="62" t="s">
        <v>388</v>
      </c>
      <c r="L94" s="62" t="s">
        <v>388</v>
      </c>
      <c r="M94" s="62" t="s">
        <v>404</v>
      </c>
    </row>
    <row r="95" spans="1:13" s="5" customFormat="1" ht="117.75" customHeight="1">
      <c r="A95" s="41">
        <v>88</v>
      </c>
      <c r="B95" s="42" t="s">
        <v>405</v>
      </c>
      <c r="C95" s="39" t="s">
        <v>406</v>
      </c>
      <c r="D95" s="42" t="s">
        <v>21</v>
      </c>
      <c r="E95" s="48" t="s">
        <v>407</v>
      </c>
      <c r="F95" s="39">
        <v>100</v>
      </c>
      <c r="G95" s="42"/>
      <c r="H95" s="42">
        <v>100</v>
      </c>
      <c r="I95" s="42"/>
      <c r="J95" s="42"/>
      <c r="K95" s="42" t="s">
        <v>280</v>
      </c>
      <c r="L95" s="57" t="s">
        <v>408</v>
      </c>
      <c r="M95" s="42" t="s">
        <v>409</v>
      </c>
    </row>
    <row r="96" spans="1:13" s="5" customFormat="1" ht="87" customHeight="1">
      <c r="A96" s="41">
        <v>89</v>
      </c>
      <c r="B96" s="64" t="s">
        <v>410</v>
      </c>
      <c r="C96" s="39" t="s">
        <v>411</v>
      </c>
      <c r="D96" s="42" t="s">
        <v>21</v>
      </c>
      <c r="E96" s="48" t="s">
        <v>412</v>
      </c>
      <c r="F96" s="39">
        <v>100</v>
      </c>
      <c r="G96" s="42"/>
      <c r="H96" s="42">
        <v>100</v>
      </c>
      <c r="I96" s="42"/>
      <c r="J96" s="42"/>
      <c r="K96" s="42" t="s">
        <v>413</v>
      </c>
      <c r="L96" s="57" t="s">
        <v>408</v>
      </c>
      <c r="M96" s="42" t="s">
        <v>409</v>
      </c>
    </row>
    <row r="97" spans="1:13" s="5" customFormat="1" ht="100.5" customHeight="1">
      <c r="A97" s="41">
        <v>90</v>
      </c>
      <c r="B97" s="62" t="s">
        <v>414</v>
      </c>
      <c r="C97" s="39" t="s">
        <v>415</v>
      </c>
      <c r="D97" s="42" t="s">
        <v>21</v>
      </c>
      <c r="E97" s="40" t="s">
        <v>416</v>
      </c>
      <c r="F97" s="39">
        <v>100</v>
      </c>
      <c r="G97" s="42"/>
      <c r="H97" s="42">
        <v>100</v>
      </c>
      <c r="I97" s="42"/>
      <c r="J97" s="42"/>
      <c r="K97" s="42" t="s">
        <v>417</v>
      </c>
      <c r="L97" s="57" t="s">
        <v>408</v>
      </c>
      <c r="M97" s="42" t="s">
        <v>409</v>
      </c>
    </row>
    <row r="98" spans="1:13" s="5" customFormat="1" ht="105" customHeight="1">
      <c r="A98" s="41">
        <v>91</v>
      </c>
      <c r="B98" s="62" t="s">
        <v>418</v>
      </c>
      <c r="C98" s="39" t="s">
        <v>419</v>
      </c>
      <c r="D98" s="42" t="s">
        <v>21</v>
      </c>
      <c r="E98" s="63" t="s">
        <v>420</v>
      </c>
      <c r="F98" s="39">
        <v>100</v>
      </c>
      <c r="G98" s="42"/>
      <c r="H98" s="42">
        <v>100</v>
      </c>
      <c r="I98" s="42"/>
      <c r="J98" s="42"/>
      <c r="K98" s="42" t="s">
        <v>421</v>
      </c>
      <c r="L98" s="57" t="s">
        <v>408</v>
      </c>
      <c r="M98" s="42" t="s">
        <v>409</v>
      </c>
    </row>
    <row r="99" spans="1:13" s="5" customFormat="1" ht="99" customHeight="1">
      <c r="A99" s="41">
        <v>92</v>
      </c>
      <c r="B99" s="42" t="s">
        <v>422</v>
      </c>
      <c r="C99" s="42" t="s">
        <v>423</v>
      </c>
      <c r="D99" s="42" t="s">
        <v>21</v>
      </c>
      <c r="E99" s="48" t="s">
        <v>424</v>
      </c>
      <c r="F99" s="39">
        <v>11</v>
      </c>
      <c r="G99" s="42"/>
      <c r="H99" s="42">
        <v>11</v>
      </c>
      <c r="I99" s="42"/>
      <c r="J99" s="42"/>
      <c r="K99" s="42" t="s">
        <v>425</v>
      </c>
      <c r="L99" s="57" t="s">
        <v>84</v>
      </c>
      <c r="M99" s="42" t="s">
        <v>426</v>
      </c>
    </row>
    <row r="100" spans="1:13" s="5" customFormat="1" ht="87" customHeight="1">
      <c r="A100" s="41">
        <v>93</v>
      </c>
      <c r="B100" s="42" t="s">
        <v>427</v>
      </c>
      <c r="C100" s="42" t="s">
        <v>428</v>
      </c>
      <c r="D100" s="42" t="s">
        <v>21</v>
      </c>
      <c r="E100" s="48" t="s">
        <v>429</v>
      </c>
      <c r="F100" s="39">
        <v>10</v>
      </c>
      <c r="G100" s="42">
        <v>10</v>
      </c>
      <c r="H100" s="42"/>
      <c r="I100" s="42"/>
      <c r="J100" s="42"/>
      <c r="K100" s="42" t="s">
        <v>430</v>
      </c>
      <c r="L100" s="57" t="s">
        <v>84</v>
      </c>
      <c r="M100" s="42" t="s">
        <v>431</v>
      </c>
    </row>
    <row r="101" spans="1:13" s="5" customFormat="1" ht="105.75" customHeight="1">
      <c r="A101" s="41">
        <v>94</v>
      </c>
      <c r="B101" s="42" t="s">
        <v>432</v>
      </c>
      <c r="C101" s="42" t="s">
        <v>433</v>
      </c>
      <c r="D101" s="42" t="s">
        <v>21</v>
      </c>
      <c r="E101" s="48" t="s">
        <v>434</v>
      </c>
      <c r="F101" s="39">
        <v>21.6</v>
      </c>
      <c r="G101" s="42">
        <v>21.6</v>
      </c>
      <c r="H101" s="42"/>
      <c r="I101" s="42"/>
      <c r="J101" s="42"/>
      <c r="K101" s="42" t="s">
        <v>435</v>
      </c>
      <c r="L101" s="57" t="s">
        <v>84</v>
      </c>
      <c r="M101" s="42" t="s">
        <v>431</v>
      </c>
    </row>
    <row r="102" spans="1:13" s="5" customFormat="1" ht="153" customHeight="1">
      <c r="A102" s="41">
        <v>95</v>
      </c>
      <c r="B102" s="39" t="s">
        <v>436</v>
      </c>
      <c r="C102" s="39" t="s">
        <v>437</v>
      </c>
      <c r="D102" s="39" t="s">
        <v>21</v>
      </c>
      <c r="E102" s="40" t="s">
        <v>438</v>
      </c>
      <c r="F102" s="39">
        <v>260</v>
      </c>
      <c r="G102" s="42">
        <v>260</v>
      </c>
      <c r="H102" s="42"/>
      <c r="I102" s="42"/>
      <c r="J102" s="42"/>
      <c r="K102" s="42" t="s">
        <v>439</v>
      </c>
      <c r="L102" s="57" t="s">
        <v>440</v>
      </c>
      <c r="M102" s="42" t="s">
        <v>441</v>
      </c>
    </row>
    <row r="103" spans="1:13" s="7" customFormat="1" ht="150.75" customHeight="1">
      <c r="A103" s="41">
        <v>96</v>
      </c>
      <c r="B103" s="65" t="s">
        <v>442</v>
      </c>
      <c r="C103" s="41" t="s">
        <v>443</v>
      </c>
      <c r="D103" s="41" t="s">
        <v>21</v>
      </c>
      <c r="E103" s="60" t="s">
        <v>444</v>
      </c>
      <c r="F103" s="39">
        <v>200</v>
      </c>
      <c r="G103" s="42">
        <v>200</v>
      </c>
      <c r="H103" s="42"/>
      <c r="I103" s="42"/>
      <c r="J103" s="42"/>
      <c r="K103" s="42" t="s">
        <v>445</v>
      </c>
      <c r="L103" s="57" t="s">
        <v>24</v>
      </c>
      <c r="M103" s="39" t="s">
        <v>446</v>
      </c>
    </row>
    <row r="104" spans="1:13" s="7" customFormat="1" ht="187.5" customHeight="1">
      <c r="A104" s="41">
        <v>97</v>
      </c>
      <c r="B104" s="41" t="s">
        <v>447</v>
      </c>
      <c r="C104" s="39" t="s">
        <v>448</v>
      </c>
      <c r="D104" s="42" t="s">
        <v>21</v>
      </c>
      <c r="E104" s="40" t="s">
        <v>449</v>
      </c>
      <c r="F104" s="39">
        <v>130</v>
      </c>
      <c r="G104" s="42">
        <v>130</v>
      </c>
      <c r="H104" s="42"/>
      <c r="I104" s="42"/>
      <c r="J104" s="42"/>
      <c r="K104" s="42" t="s">
        <v>231</v>
      </c>
      <c r="L104" s="57" t="s">
        <v>24</v>
      </c>
      <c r="M104" s="44" t="s">
        <v>450</v>
      </c>
    </row>
    <row r="105" spans="1:13" s="7" customFormat="1" ht="117" customHeight="1">
      <c r="A105" s="41">
        <v>98</v>
      </c>
      <c r="B105" s="62" t="s">
        <v>451</v>
      </c>
      <c r="C105" s="62" t="s">
        <v>452</v>
      </c>
      <c r="D105" s="42" t="s">
        <v>21</v>
      </c>
      <c r="E105" s="63" t="s">
        <v>453</v>
      </c>
      <c r="F105" s="39">
        <v>80</v>
      </c>
      <c r="G105" s="62">
        <v>80</v>
      </c>
      <c r="H105" s="62"/>
      <c r="I105" s="62"/>
      <c r="J105" s="62"/>
      <c r="K105" s="62" t="s">
        <v>454</v>
      </c>
      <c r="L105" s="67" t="s">
        <v>388</v>
      </c>
      <c r="M105" s="62" t="s">
        <v>455</v>
      </c>
    </row>
    <row r="106" spans="1:13" s="7" customFormat="1" ht="223.5" customHeight="1">
      <c r="A106" s="41">
        <v>99</v>
      </c>
      <c r="B106" s="62" t="s">
        <v>456</v>
      </c>
      <c r="C106" s="62" t="s">
        <v>457</v>
      </c>
      <c r="D106" s="62" t="s">
        <v>21</v>
      </c>
      <c r="E106" s="63" t="s">
        <v>458</v>
      </c>
      <c r="F106" s="39">
        <v>16.4</v>
      </c>
      <c r="G106" s="62">
        <v>16.4</v>
      </c>
      <c r="H106" s="62"/>
      <c r="I106" s="62"/>
      <c r="J106" s="62"/>
      <c r="K106" s="67" t="s">
        <v>399</v>
      </c>
      <c r="L106" s="39" t="s">
        <v>388</v>
      </c>
      <c r="M106" s="42" t="s">
        <v>129</v>
      </c>
    </row>
    <row r="107" spans="1:13" s="7" customFormat="1" ht="87" customHeight="1">
      <c r="A107" s="41">
        <v>100</v>
      </c>
      <c r="B107" s="42" t="s">
        <v>459</v>
      </c>
      <c r="C107" s="42" t="s">
        <v>460</v>
      </c>
      <c r="D107" s="42" t="s">
        <v>21</v>
      </c>
      <c r="E107" s="48" t="s">
        <v>461</v>
      </c>
      <c r="F107" s="39">
        <v>60</v>
      </c>
      <c r="G107" s="42">
        <v>60</v>
      </c>
      <c r="H107" s="42"/>
      <c r="I107" s="42"/>
      <c r="J107" s="42"/>
      <c r="K107" s="42" t="s">
        <v>462</v>
      </c>
      <c r="L107" s="57" t="s">
        <v>84</v>
      </c>
      <c r="M107" s="42" t="s">
        <v>129</v>
      </c>
    </row>
    <row r="108" spans="1:13" s="7" customFormat="1" ht="102" customHeight="1">
      <c r="A108" s="41">
        <v>101</v>
      </c>
      <c r="B108" s="42" t="s">
        <v>463</v>
      </c>
      <c r="C108" s="42" t="s">
        <v>464</v>
      </c>
      <c r="D108" s="42" t="s">
        <v>21</v>
      </c>
      <c r="E108" s="48" t="s">
        <v>465</v>
      </c>
      <c r="F108" s="39">
        <v>178.4</v>
      </c>
      <c r="G108" s="42">
        <v>178.4</v>
      </c>
      <c r="H108" s="42"/>
      <c r="I108" s="42"/>
      <c r="J108" s="42"/>
      <c r="K108" s="42" t="s">
        <v>466</v>
      </c>
      <c r="L108" s="57" t="s">
        <v>84</v>
      </c>
      <c r="M108" s="42" t="s">
        <v>129</v>
      </c>
    </row>
    <row r="109" spans="1:13" s="7" customFormat="1" ht="108" customHeight="1">
      <c r="A109" s="41">
        <v>102</v>
      </c>
      <c r="B109" s="42" t="s">
        <v>467</v>
      </c>
      <c r="C109" s="42" t="s">
        <v>468</v>
      </c>
      <c r="D109" s="42" t="s">
        <v>21</v>
      </c>
      <c r="E109" s="48" t="s">
        <v>469</v>
      </c>
      <c r="F109" s="39">
        <v>50</v>
      </c>
      <c r="G109" s="42">
        <v>30</v>
      </c>
      <c r="H109" s="42"/>
      <c r="I109" s="42">
        <v>20</v>
      </c>
      <c r="J109" s="42"/>
      <c r="K109" s="42" t="s">
        <v>470</v>
      </c>
      <c r="L109" s="57" t="s">
        <v>84</v>
      </c>
      <c r="M109" s="42" t="s">
        <v>151</v>
      </c>
    </row>
    <row r="110" spans="1:13" s="7" customFormat="1" ht="96" customHeight="1">
      <c r="A110" s="41">
        <v>103</v>
      </c>
      <c r="B110" s="42" t="s">
        <v>471</v>
      </c>
      <c r="C110" s="42" t="s">
        <v>472</v>
      </c>
      <c r="D110" s="42" t="s">
        <v>21</v>
      </c>
      <c r="E110" s="48" t="s">
        <v>473</v>
      </c>
      <c r="F110" s="39">
        <v>80</v>
      </c>
      <c r="G110" s="42">
        <v>60</v>
      </c>
      <c r="H110" s="42"/>
      <c r="I110" s="42">
        <v>20</v>
      </c>
      <c r="J110" s="42"/>
      <c r="K110" s="42" t="s">
        <v>474</v>
      </c>
      <c r="L110" s="57" t="s">
        <v>84</v>
      </c>
      <c r="M110" s="42" t="s">
        <v>129</v>
      </c>
    </row>
    <row r="111" spans="1:13" s="7" customFormat="1" ht="147" customHeight="1">
      <c r="A111" s="41">
        <v>104</v>
      </c>
      <c r="B111" s="42" t="s">
        <v>475</v>
      </c>
      <c r="C111" s="42" t="s">
        <v>476</v>
      </c>
      <c r="D111" s="42" t="s">
        <v>21</v>
      </c>
      <c r="E111" s="48" t="s">
        <v>477</v>
      </c>
      <c r="F111" s="39">
        <v>100</v>
      </c>
      <c r="G111" s="42">
        <v>100</v>
      </c>
      <c r="H111" s="42"/>
      <c r="I111" s="42"/>
      <c r="J111" s="42"/>
      <c r="K111" s="42" t="s">
        <v>478</v>
      </c>
      <c r="L111" s="57" t="s">
        <v>84</v>
      </c>
      <c r="M111" s="42" t="s">
        <v>479</v>
      </c>
    </row>
    <row r="112" spans="1:13" s="7" customFormat="1" ht="96.75" customHeight="1">
      <c r="A112" s="41">
        <v>105</v>
      </c>
      <c r="B112" s="42" t="s">
        <v>480</v>
      </c>
      <c r="C112" s="42" t="s">
        <v>481</v>
      </c>
      <c r="D112" s="42" t="s">
        <v>21</v>
      </c>
      <c r="E112" s="48" t="s">
        <v>482</v>
      </c>
      <c r="F112" s="39">
        <v>50</v>
      </c>
      <c r="G112" s="42">
        <v>40</v>
      </c>
      <c r="H112" s="42"/>
      <c r="I112" s="42">
        <v>10</v>
      </c>
      <c r="J112" s="42"/>
      <c r="K112" s="42" t="s">
        <v>483</v>
      </c>
      <c r="L112" s="57" t="s">
        <v>84</v>
      </c>
      <c r="M112" s="42" t="s">
        <v>479</v>
      </c>
    </row>
    <row r="113" spans="1:13" s="7" customFormat="1" ht="94.5" customHeight="1">
      <c r="A113" s="41">
        <v>106</v>
      </c>
      <c r="B113" s="42" t="s">
        <v>484</v>
      </c>
      <c r="C113" s="42" t="s">
        <v>485</v>
      </c>
      <c r="D113" s="42" t="s">
        <v>21</v>
      </c>
      <c r="E113" s="48" t="s">
        <v>486</v>
      </c>
      <c r="F113" s="39">
        <v>30</v>
      </c>
      <c r="G113" s="42">
        <v>30</v>
      </c>
      <c r="H113" s="42"/>
      <c r="I113" s="42"/>
      <c r="J113" s="42"/>
      <c r="K113" s="42" t="s">
        <v>487</v>
      </c>
      <c r="L113" s="57" t="s">
        <v>84</v>
      </c>
      <c r="M113" s="42" t="s">
        <v>110</v>
      </c>
    </row>
    <row r="114" spans="1:13" s="7" customFormat="1" ht="112.5" customHeight="1">
      <c r="A114" s="41">
        <v>107</v>
      </c>
      <c r="B114" s="42" t="s">
        <v>488</v>
      </c>
      <c r="C114" s="42" t="s">
        <v>489</v>
      </c>
      <c r="D114" s="42" t="s">
        <v>21</v>
      </c>
      <c r="E114" s="48" t="s">
        <v>490</v>
      </c>
      <c r="F114" s="39">
        <v>64.8</v>
      </c>
      <c r="G114" s="42"/>
      <c r="H114" s="42">
        <v>64.8</v>
      </c>
      <c r="I114" s="42"/>
      <c r="J114" s="42"/>
      <c r="K114" s="42" t="s">
        <v>39</v>
      </c>
      <c r="L114" s="57" t="s">
        <v>84</v>
      </c>
      <c r="M114" s="42" t="s">
        <v>129</v>
      </c>
    </row>
    <row r="115" spans="1:13" s="7" customFormat="1" ht="141" customHeight="1">
      <c r="A115" s="41">
        <v>108</v>
      </c>
      <c r="B115" s="39" t="s">
        <v>491</v>
      </c>
      <c r="C115" s="39" t="s">
        <v>492</v>
      </c>
      <c r="D115" s="50" t="s">
        <v>72</v>
      </c>
      <c r="E115" s="40" t="s">
        <v>493</v>
      </c>
      <c r="F115" s="39">
        <v>120</v>
      </c>
      <c r="G115" s="42">
        <v>50</v>
      </c>
      <c r="H115" s="42">
        <v>50</v>
      </c>
      <c r="I115" s="42">
        <v>20</v>
      </c>
      <c r="J115" s="42"/>
      <c r="K115" s="42" t="s">
        <v>494</v>
      </c>
      <c r="L115" s="57" t="s">
        <v>24</v>
      </c>
      <c r="M115" s="44" t="s">
        <v>129</v>
      </c>
    </row>
    <row r="116" spans="1:13" s="7" customFormat="1" ht="153" customHeight="1">
      <c r="A116" s="41">
        <v>109</v>
      </c>
      <c r="B116" s="41" t="s">
        <v>495</v>
      </c>
      <c r="C116" s="39" t="s">
        <v>496</v>
      </c>
      <c r="D116" s="42" t="s">
        <v>72</v>
      </c>
      <c r="E116" s="40" t="s">
        <v>497</v>
      </c>
      <c r="F116" s="39">
        <v>90</v>
      </c>
      <c r="G116" s="43">
        <v>90</v>
      </c>
      <c r="H116" s="43"/>
      <c r="I116" s="43"/>
      <c r="J116" s="43"/>
      <c r="K116" s="42" t="s">
        <v>498</v>
      </c>
      <c r="L116" s="39" t="s">
        <v>24</v>
      </c>
      <c r="M116" s="44" t="s">
        <v>499</v>
      </c>
    </row>
    <row r="117" spans="1:13" s="4" customFormat="1" ht="96" customHeight="1">
      <c r="A117" s="41">
        <v>110</v>
      </c>
      <c r="B117" s="41" t="s">
        <v>500</v>
      </c>
      <c r="C117" s="42" t="s">
        <v>501</v>
      </c>
      <c r="D117" s="42" t="s">
        <v>21</v>
      </c>
      <c r="E117" s="48" t="s">
        <v>502</v>
      </c>
      <c r="F117" s="39">
        <v>50</v>
      </c>
      <c r="G117" s="42"/>
      <c r="H117" s="42">
        <v>50</v>
      </c>
      <c r="I117" s="42"/>
      <c r="J117" s="42"/>
      <c r="K117" s="42" t="s">
        <v>503</v>
      </c>
      <c r="L117" s="42" t="s">
        <v>503</v>
      </c>
      <c r="M117" s="42" t="s">
        <v>504</v>
      </c>
    </row>
    <row r="118" spans="1:13" s="5" customFormat="1" ht="127.5" customHeight="1">
      <c r="A118" s="41">
        <v>111</v>
      </c>
      <c r="B118" s="42" t="s">
        <v>505</v>
      </c>
      <c r="C118" s="42" t="s">
        <v>506</v>
      </c>
      <c r="D118" s="42" t="s">
        <v>21</v>
      </c>
      <c r="E118" s="48" t="s">
        <v>507</v>
      </c>
      <c r="F118" s="39">
        <v>400</v>
      </c>
      <c r="G118" s="42">
        <v>400</v>
      </c>
      <c r="H118" s="42"/>
      <c r="I118" s="42"/>
      <c r="J118" s="42"/>
      <c r="K118" s="42" t="s">
        <v>508</v>
      </c>
      <c r="L118" s="57" t="s">
        <v>24</v>
      </c>
      <c r="M118" s="42" t="s">
        <v>509</v>
      </c>
    </row>
    <row r="119" spans="1:13" s="5" customFormat="1" ht="63.75" customHeight="1">
      <c r="A119" s="41">
        <v>112</v>
      </c>
      <c r="B119" s="42" t="s">
        <v>510</v>
      </c>
      <c r="C119" s="42" t="s">
        <v>511</v>
      </c>
      <c r="D119" s="42" t="s">
        <v>21</v>
      </c>
      <c r="E119" s="48" t="s">
        <v>512</v>
      </c>
      <c r="F119" s="39">
        <v>1059.43</v>
      </c>
      <c r="G119" s="42">
        <v>592.36</v>
      </c>
      <c r="H119" s="66">
        <v>467.07</v>
      </c>
      <c r="I119" s="66"/>
      <c r="J119" s="68"/>
      <c r="K119" s="42" t="s">
        <v>513</v>
      </c>
      <c r="L119" s="42" t="s">
        <v>513</v>
      </c>
      <c r="M119" s="39" t="s">
        <v>514</v>
      </c>
    </row>
    <row r="120" spans="1:13" s="5" customFormat="1" ht="91.5" customHeight="1">
      <c r="A120" s="41">
        <v>113</v>
      </c>
      <c r="B120" s="57" t="s">
        <v>515</v>
      </c>
      <c r="C120" s="39" t="s">
        <v>516</v>
      </c>
      <c r="D120" s="42" t="s">
        <v>21</v>
      </c>
      <c r="E120" s="48" t="s">
        <v>517</v>
      </c>
      <c r="F120" s="39">
        <v>1700</v>
      </c>
      <c r="G120" s="42">
        <v>1446</v>
      </c>
      <c r="H120" s="66" t="s">
        <v>218</v>
      </c>
      <c r="I120" s="66"/>
      <c r="J120" s="69">
        <v>254</v>
      </c>
      <c r="K120" s="42" t="s">
        <v>513</v>
      </c>
      <c r="L120" s="42" t="s">
        <v>513</v>
      </c>
      <c r="M120" s="42" t="s">
        <v>518</v>
      </c>
    </row>
    <row r="121" spans="1:13" s="5" customFormat="1" ht="93" customHeight="1">
      <c r="A121" s="41">
        <v>114</v>
      </c>
      <c r="B121" s="39" t="s">
        <v>519</v>
      </c>
      <c r="C121" s="39" t="s">
        <v>520</v>
      </c>
      <c r="D121" s="42" t="s">
        <v>21</v>
      </c>
      <c r="E121" s="48" t="s">
        <v>521</v>
      </c>
      <c r="F121" s="39">
        <v>60</v>
      </c>
      <c r="G121" s="42">
        <v>60</v>
      </c>
      <c r="H121" s="66"/>
      <c r="I121" s="66"/>
      <c r="J121" s="68"/>
      <c r="K121" s="42" t="s">
        <v>513</v>
      </c>
      <c r="L121" s="42" t="s">
        <v>513</v>
      </c>
      <c r="M121" s="42" t="s">
        <v>522</v>
      </c>
    </row>
    <row r="122" spans="1:13" s="7" customFormat="1" ht="102.75" customHeight="1">
      <c r="A122" s="41">
        <v>115</v>
      </c>
      <c r="B122" s="42" t="s">
        <v>523</v>
      </c>
      <c r="C122" s="42" t="s">
        <v>524</v>
      </c>
      <c r="D122" s="42" t="s">
        <v>21</v>
      </c>
      <c r="E122" s="48" t="s">
        <v>525</v>
      </c>
      <c r="F122" s="39">
        <v>50</v>
      </c>
      <c r="G122" s="42"/>
      <c r="H122" s="42">
        <v>50</v>
      </c>
      <c r="I122" s="42"/>
      <c r="J122" s="42"/>
      <c r="K122" s="42" t="s">
        <v>128</v>
      </c>
      <c r="L122" s="57" t="s">
        <v>84</v>
      </c>
      <c r="M122" s="42" t="s">
        <v>85</v>
      </c>
    </row>
    <row r="123" spans="1:13" s="7" customFormat="1" ht="99.75" customHeight="1">
      <c r="A123" s="41">
        <v>116</v>
      </c>
      <c r="B123" s="42" t="s">
        <v>526</v>
      </c>
      <c r="C123" s="42" t="s">
        <v>527</v>
      </c>
      <c r="D123" s="42" t="s">
        <v>21</v>
      </c>
      <c r="E123" s="48" t="s">
        <v>528</v>
      </c>
      <c r="F123" s="39">
        <v>200</v>
      </c>
      <c r="G123" s="42">
        <v>200</v>
      </c>
      <c r="H123" s="42"/>
      <c r="I123" s="42"/>
      <c r="J123" s="42"/>
      <c r="K123" s="42" t="s">
        <v>529</v>
      </c>
      <c r="L123" s="57" t="s">
        <v>84</v>
      </c>
      <c r="M123" s="42" t="s">
        <v>530</v>
      </c>
    </row>
    <row r="124" spans="1:13" s="7" customFormat="1" ht="96" customHeight="1">
      <c r="A124" s="41">
        <v>117</v>
      </c>
      <c r="B124" s="42" t="s">
        <v>531</v>
      </c>
      <c r="C124" s="42" t="s">
        <v>532</v>
      </c>
      <c r="D124" s="42" t="s">
        <v>21</v>
      </c>
      <c r="E124" s="48" t="s">
        <v>533</v>
      </c>
      <c r="F124" s="39">
        <v>50</v>
      </c>
      <c r="G124" s="42">
        <v>50</v>
      </c>
      <c r="H124" s="42"/>
      <c r="I124" s="42"/>
      <c r="J124" s="42"/>
      <c r="K124" s="42" t="s">
        <v>534</v>
      </c>
      <c r="L124" s="57" t="s">
        <v>84</v>
      </c>
      <c r="M124" s="42" t="s">
        <v>535</v>
      </c>
    </row>
    <row r="125" spans="1:13" s="7" customFormat="1" ht="99" customHeight="1">
      <c r="A125" s="41">
        <v>118</v>
      </c>
      <c r="B125" s="42" t="s">
        <v>536</v>
      </c>
      <c r="C125" s="42" t="s">
        <v>537</v>
      </c>
      <c r="D125" s="42" t="s">
        <v>21</v>
      </c>
      <c r="E125" s="48" t="s">
        <v>538</v>
      </c>
      <c r="F125" s="39">
        <v>100</v>
      </c>
      <c r="G125" s="42">
        <v>100</v>
      </c>
      <c r="H125" s="42"/>
      <c r="I125" s="42"/>
      <c r="J125" s="42"/>
      <c r="K125" s="42" t="s">
        <v>539</v>
      </c>
      <c r="L125" s="57" t="s">
        <v>84</v>
      </c>
      <c r="M125" s="42" t="s">
        <v>540</v>
      </c>
    </row>
    <row r="126" spans="1:13" s="7" customFormat="1" ht="102" customHeight="1">
      <c r="A126" s="41">
        <v>119</v>
      </c>
      <c r="B126" s="42" t="s">
        <v>541</v>
      </c>
      <c r="C126" s="44" t="s">
        <v>542</v>
      </c>
      <c r="D126" s="42" t="s">
        <v>21</v>
      </c>
      <c r="E126" s="48" t="s">
        <v>543</v>
      </c>
      <c r="F126" s="39">
        <v>50</v>
      </c>
      <c r="G126" s="42">
        <v>50</v>
      </c>
      <c r="H126" s="42"/>
      <c r="I126" s="42"/>
      <c r="J126" s="42"/>
      <c r="K126" s="42" t="s">
        <v>94</v>
      </c>
      <c r="L126" s="57" t="s">
        <v>84</v>
      </c>
      <c r="M126" s="42" t="s">
        <v>544</v>
      </c>
    </row>
    <row r="127" spans="1:13" s="7" customFormat="1" ht="103.5" customHeight="1">
      <c r="A127" s="41">
        <v>120</v>
      </c>
      <c r="B127" s="42" t="s">
        <v>545</v>
      </c>
      <c r="C127" s="42" t="s">
        <v>546</v>
      </c>
      <c r="D127" s="42" t="s">
        <v>21</v>
      </c>
      <c r="E127" s="48" t="s">
        <v>547</v>
      </c>
      <c r="F127" s="39">
        <v>77.79</v>
      </c>
      <c r="G127" s="42">
        <v>77.79</v>
      </c>
      <c r="H127" s="42"/>
      <c r="I127" s="42"/>
      <c r="J127" s="42"/>
      <c r="K127" s="42" t="s">
        <v>29</v>
      </c>
      <c r="L127" s="57" t="s">
        <v>84</v>
      </c>
      <c r="M127" s="42" t="s">
        <v>85</v>
      </c>
    </row>
    <row r="128" spans="1:13" s="7" customFormat="1" ht="126.75" customHeight="1">
      <c r="A128" s="41">
        <v>121</v>
      </c>
      <c r="B128" s="42" t="s">
        <v>548</v>
      </c>
      <c r="C128" s="42" t="s">
        <v>549</v>
      </c>
      <c r="D128" s="42" t="s">
        <v>21</v>
      </c>
      <c r="E128" s="48" t="s">
        <v>550</v>
      </c>
      <c r="F128" s="39">
        <v>50</v>
      </c>
      <c r="G128" s="42"/>
      <c r="H128" s="42">
        <v>50</v>
      </c>
      <c r="I128" s="42"/>
      <c r="J128" s="42"/>
      <c r="K128" s="42" t="s">
        <v>160</v>
      </c>
      <c r="L128" s="57" t="s">
        <v>84</v>
      </c>
      <c r="M128" s="42" t="s">
        <v>85</v>
      </c>
    </row>
    <row r="129" spans="1:13" s="3" customFormat="1" ht="27.75" customHeight="1">
      <c r="A129" s="37" t="s">
        <v>551</v>
      </c>
      <c r="B129" s="37"/>
      <c r="C129" s="37"/>
      <c r="D129" s="37"/>
      <c r="E129" s="38"/>
      <c r="F129" s="37">
        <f>SUM(F130:F133)</f>
        <v>657.73</v>
      </c>
      <c r="G129" s="37">
        <f>SUM(G130:G133)</f>
        <v>0</v>
      </c>
      <c r="H129" s="37">
        <f>SUM(H130:H133)</f>
        <v>582.66</v>
      </c>
      <c r="I129" s="37">
        <f>SUM(I130:I133)</f>
        <v>49.67</v>
      </c>
      <c r="J129" s="37">
        <f>SUM(J130:J133)</f>
        <v>25.4</v>
      </c>
      <c r="K129" s="74"/>
      <c r="L129" s="75"/>
      <c r="M129" s="75"/>
    </row>
    <row r="130" spans="1:13" s="5" customFormat="1" ht="135" customHeight="1">
      <c r="A130" s="41">
        <v>122</v>
      </c>
      <c r="B130" s="42" t="s">
        <v>552</v>
      </c>
      <c r="C130" s="42" t="s">
        <v>553</v>
      </c>
      <c r="D130" s="42" t="s">
        <v>21</v>
      </c>
      <c r="E130" s="48" t="s">
        <v>554</v>
      </c>
      <c r="F130" s="39">
        <v>400</v>
      </c>
      <c r="G130" s="42"/>
      <c r="H130" s="42">
        <v>350.33</v>
      </c>
      <c r="I130" s="42">
        <v>49.67</v>
      </c>
      <c r="J130" s="42"/>
      <c r="K130" s="42" t="s">
        <v>555</v>
      </c>
      <c r="L130" s="42" t="s">
        <v>555</v>
      </c>
      <c r="M130" s="42" t="s">
        <v>556</v>
      </c>
    </row>
    <row r="131" spans="1:13" s="7" customFormat="1" ht="84" customHeight="1">
      <c r="A131" s="41">
        <v>123</v>
      </c>
      <c r="B131" s="39" t="s">
        <v>557</v>
      </c>
      <c r="C131" s="39" t="s">
        <v>558</v>
      </c>
      <c r="D131" s="42" t="s">
        <v>21</v>
      </c>
      <c r="E131" s="40" t="s">
        <v>559</v>
      </c>
      <c r="F131" s="39">
        <v>24.78</v>
      </c>
      <c r="G131" s="42"/>
      <c r="H131" s="42">
        <v>24.78</v>
      </c>
      <c r="I131" s="42"/>
      <c r="J131" s="42"/>
      <c r="K131" s="42" t="s">
        <v>560</v>
      </c>
      <c r="L131" s="42" t="s">
        <v>555</v>
      </c>
      <c r="M131" s="42" t="s">
        <v>561</v>
      </c>
    </row>
    <row r="132" spans="1:13" s="5" customFormat="1" ht="72" customHeight="1">
      <c r="A132" s="41">
        <v>124</v>
      </c>
      <c r="B132" s="39" t="s">
        <v>562</v>
      </c>
      <c r="C132" s="39" t="s">
        <v>563</v>
      </c>
      <c r="D132" s="42" t="s">
        <v>21</v>
      </c>
      <c r="E132" s="40" t="s">
        <v>564</v>
      </c>
      <c r="F132" s="39">
        <v>50.55</v>
      </c>
      <c r="G132" s="42"/>
      <c r="H132" s="42">
        <v>25.15</v>
      </c>
      <c r="I132" s="42"/>
      <c r="J132" s="42">
        <v>25.4</v>
      </c>
      <c r="K132" s="42" t="s">
        <v>560</v>
      </c>
      <c r="L132" s="42" t="s">
        <v>555</v>
      </c>
      <c r="M132" s="42" t="s">
        <v>565</v>
      </c>
    </row>
    <row r="133" spans="1:13" s="5" customFormat="1" ht="91.5" customHeight="1">
      <c r="A133" s="41">
        <v>125</v>
      </c>
      <c r="B133" s="42" t="s">
        <v>566</v>
      </c>
      <c r="C133" s="42" t="s">
        <v>567</v>
      </c>
      <c r="D133" s="42" t="s">
        <v>21</v>
      </c>
      <c r="E133" s="48" t="s">
        <v>568</v>
      </c>
      <c r="F133" s="39">
        <v>182.4</v>
      </c>
      <c r="G133" s="42"/>
      <c r="H133" s="42">
        <v>182.4</v>
      </c>
      <c r="I133" s="42"/>
      <c r="J133" s="42"/>
      <c r="K133" s="42" t="s">
        <v>569</v>
      </c>
      <c r="L133" s="57" t="s">
        <v>570</v>
      </c>
      <c r="M133" s="42" t="s">
        <v>571</v>
      </c>
    </row>
    <row r="134" spans="1:13" s="3" customFormat="1" ht="27.75" customHeight="1">
      <c r="A134" s="37" t="s">
        <v>572</v>
      </c>
      <c r="B134" s="37"/>
      <c r="C134" s="37"/>
      <c r="D134" s="37"/>
      <c r="E134" s="38"/>
      <c r="F134" s="37">
        <f>SUM(F135:F200)</f>
        <v>7550.8</v>
      </c>
      <c r="G134" s="37">
        <f>SUM(G135:G200)</f>
        <v>5088.330000000001</v>
      </c>
      <c r="H134" s="37">
        <f>SUM(H135:H200)</f>
        <v>917.87</v>
      </c>
      <c r="I134" s="37">
        <f>SUM(I135:I200)</f>
        <v>254</v>
      </c>
      <c r="J134" s="37">
        <f>SUM(J135:J200)</f>
        <v>1290.6</v>
      </c>
      <c r="K134" s="74"/>
      <c r="L134" s="75"/>
      <c r="M134" s="75"/>
    </row>
    <row r="135" spans="1:13" s="5" customFormat="1" ht="91.5" customHeight="1">
      <c r="A135" s="41">
        <v>126</v>
      </c>
      <c r="B135" s="42" t="s">
        <v>573</v>
      </c>
      <c r="C135" s="42" t="s">
        <v>574</v>
      </c>
      <c r="D135" s="42" t="s">
        <v>21</v>
      </c>
      <c r="E135" s="48" t="s">
        <v>575</v>
      </c>
      <c r="F135" s="39">
        <v>430</v>
      </c>
      <c r="G135" s="42"/>
      <c r="H135" s="42"/>
      <c r="I135" s="42"/>
      <c r="J135" s="42">
        <v>430</v>
      </c>
      <c r="K135" s="57" t="s">
        <v>84</v>
      </c>
      <c r="L135" s="57" t="s">
        <v>84</v>
      </c>
      <c r="M135" s="42" t="s">
        <v>576</v>
      </c>
    </row>
    <row r="136" spans="1:13" s="5" customFormat="1" ht="90.75" customHeight="1">
      <c r="A136" s="41">
        <v>127</v>
      </c>
      <c r="B136" s="42" t="s">
        <v>577</v>
      </c>
      <c r="C136" s="42" t="s">
        <v>578</v>
      </c>
      <c r="D136" s="42" t="s">
        <v>21</v>
      </c>
      <c r="E136" s="48" t="s">
        <v>579</v>
      </c>
      <c r="F136" s="39">
        <v>188.6</v>
      </c>
      <c r="G136" s="42"/>
      <c r="H136" s="42"/>
      <c r="I136" s="42"/>
      <c r="J136" s="42">
        <v>188.6</v>
      </c>
      <c r="K136" s="57" t="s">
        <v>84</v>
      </c>
      <c r="L136" s="57" t="s">
        <v>84</v>
      </c>
      <c r="M136" s="42" t="s">
        <v>576</v>
      </c>
    </row>
    <row r="137" spans="1:13" s="7" customFormat="1" ht="123.75" customHeight="1">
      <c r="A137" s="41">
        <v>128</v>
      </c>
      <c r="B137" s="39" t="s">
        <v>580</v>
      </c>
      <c r="C137" s="39" t="s">
        <v>581</v>
      </c>
      <c r="D137" s="42" t="s">
        <v>21</v>
      </c>
      <c r="E137" s="40" t="s">
        <v>582</v>
      </c>
      <c r="F137" s="39">
        <v>150</v>
      </c>
      <c r="G137" s="39">
        <v>150</v>
      </c>
      <c r="H137" s="43"/>
      <c r="I137" s="43"/>
      <c r="J137" s="43"/>
      <c r="K137" s="42" t="s">
        <v>417</v>
      </c>
      <c r="L137" s="39" t="s">
        <v>440</v>
      </c>
      <c r="M137" s="39" t="s">
        <v>441</v>
      </c>
    </row>
    <row r="138" spans="1:13" s="7" customFormat="1" ht="150" customHeight="1">
      <c r="A138" s="41">
        <v>129</v>
      </c>
      <c r="B138" s="42" t="s">
        <v>583</v>
      </c>
      <c r="C138" s="42" t="s">
        <v>584</v>
      </c>
      <c r="D138" s="42" t="s">
        <v>21</v>
      </c>
      <c r="E138" s="48" t="s">
        <v>585</v>
      </c>
      <c r="F138" s="39">
        <v>175</v>
      </c>
      <c r="G138" s="43">
        <v>175</v>
      </c>
      <c r="H138" s="43"/>
      <c r="I138" s="43"/>
      <c r="J138" s="43"/>
      <c r="K138" s="42" t="s">
        <v>146</v>
      </c>
      <c r="L138" s="39" t="s">
        <v>440</v>
      </c>
      <c r="M138" s="39" t="s">
        <v>441</v>
      </c>
    </row>
    <row r="139" spans="1:13" s="7" customFormat="1" ht="123" customHeight="1">
      <c r="A139" s="41">
        <v>130</v>
      </c>
      <c r="B139" s="39" t="s">
        <v>586</v>
      </c>
      <c r="C139" s="39" t="s">
        <v>587</v>
      </c>
      <c r="D139" s="42" t="s">
        <v>21</v>
      </c>
      <c r="E139" s="40" t="s">
        <v>588</v>
      </c>
      <c r="F139" s="39">
        <v>130</v>
      </c>
      <c r="G139" s="41">
        <v>130</v>
      </c>
      <c r="H139" s="39" t="s">
        <v>218</v>
      </c>
      <c r="I139" s="39" t="s">
        <v>218</v>
      </c>
      <c r="J139" s="43"/>
      <c r="K139" s="42" t="s">
        <v>589</v>
      </c>
      <c r="L139" s="39" t="s">
        <v>440</v>
      </c>
      <c r="M139" s="39" t="s">
        <v>441</v>
      </c>
    </row>
    <row r="140" spans="1:13" s="7" customFormat="1" ht="120.75" customHeight="1">
      <c r="A140" s="41">
        <v>131</v>
      </c>
      <c r="B140" s="39" t="s">
        <v>590</v>
      </c>
      <c r="C140" s="39" t="s">
        <v>591</v>
      </c>
      <c r="D140" s="42" t="s">
        <v>21</v>
      </c>
      <c r="E140" s="40" t="s">
        <v>592</v>
      </c>
      <c r="F140" s="39">
        <v>110</v>
      </c>
      <c r="G140" s="43">
        <v>110</v>
      </c>
      <c r="H140" s="43"/>
      <c r="I140" s="43"/>
      <c r="J140" s="39" t="s">
        <v>218</v>
      </c>
      <c r="K140" s="42" t="s">
        <v>589</v>
      </c>
      <c r="L140" s="39" t="s">
        <v>440</v>
      </c>
      <c r="M140" s="39" t="s">
        <v>441</v>
      </c>
    </row>
    <row r="141" spans="1:13" s="7" customFormat="1" ht="138" customHeight="1">
      <c r="A141" s="41">
        <v>132</v>
      </c>
      <c r="B141" s="39" t="s">
        <v>593</v>
      </c>
      <c r="C141" s="39" t="s">
        <v>594</v>
      </c>
      <c r="D141" s="42" t="s">
        <v>21</v>
      </c>
      <c r="E141" s="40" t="s">
        <v>595</v>
      </c>
      <c r="F141" s="39">
        <v>155</v>
      </c>
      <c r="G141" s="43">
        <v>45</v>
      </c>
      <c r="H141" s="43">
        <v>110</v>
      </c>
      <c r="I141" s="43"/>
      <c r="J141" s="43"/>
      <c r="K141" s="42" t="s">
        <v>280</v>
      </c>
      <c r="L141" s="39" t="s">
        <v>440</v>
      </c>
      <c r="M141" s="39" t="s">
        <v>441</v>
      </c>
    </row>
    <row r="142" spans="1:13" s="7" customFormat="1" ht="147.75" customHeight="1">
      <c r="A142" s="41">
        <v>133</v>
      </c>
      <c r="B142" s="39" t="s">
        <v>596</v>
      </c>
      <c r="C142" s="39" t="s">
        <v>597</v>
      </c>
      <c r="D142" s="42" t="s">
        <v>21</v>
      </c>
      <c r="E142" s="40" t="s">
        <v>598</v>
      </c>
      <c r="F142" s="39">
        <v>60</v>
      </c>
      <c r="G142" s="43">
        <v>60</v>
      </c>
      <c r="H142" s="43"/>
      <c r="I142" s="43"/>
      <c r="J142" s="43"/>
      <c r="K142" s="42" t="s">
        <v>599</v>
      </c>
      <c r="L142" s="39" t="s">
        <v>440</v>
      </c>
      <c r="M142" s="39" t="s">
        <v>441</v>
      </c>
    </row>
    <row r="143" spans="1:13" s="7" customFormat="1" ht="99" customHeight="1">
      <c r="A143" s="41">
        <v>134</v>
      </c>
      <c r="B143" s="39" t="s">
        <v>600</v>
      </c>
      <c r="C143" s="39" t="s">
        <v>601</v>
      </c>
      <c r="D143" s="42" t="s">
        <v>21</v>
      </c>
      <c r="E143" s="40" t="s">
        <v>602</v>
      </c>
      <c r="F143" s="39">
        <v>60</v>
      </c>
      <c r="G143" s="43">
        <v>60</v>
      </c>
      <c r="H143" s="43"/>
      <c r="I143" s="43"/>
      <c r="J143" s="43"/>
      <c r="K143" s="42" t="s">
        <v>603</v>
      </c>
      <c r="L143" s="39" t="s">
        <v>440</v>
      </c>
      <c r="M143" s="39" t="s">
        <v>441</v>
      </c>
    </row>
    <row r="144" spans="1:13" s="7" customFormat="1" ht="105" customHeight="1">
      <c r="A144" s="41">
        <v>135</v>
      </c>
      <c r="B144" s="39" t="s">
        <v>604</v>
      </c>
      <c r="C144" s="39" t="s">
        <v>605</v>
      </c>
      <c r="D144" s="42" t="s">
        <v>21</v>
      </c>
      <c r="E144" s="40" t="s">
        <v>606</v>
      </c>
      <c r="F144" s="39">
        <v>50</v>
      </c>
      <c r="G144" s="43">
        <v>50</v>
      </c>
      <c r="H144" s="43"/>
      <c r="I144" s="43"/>
      <c r="J144" s="43"/>
      <c r="K144" s="42" t="s">
        <v>413</v>
      </c>
      <c r="L144" s="39" t="s">
        <v>440</v>
      </c>
      <c r="M144" s="39" t="s">
        <v>441</v>
      </c>
    </row>
    <row r="145" spans="1:13" s="7" customFormat="1" ht="210.75" customHeight="1">
      <c r="A145" s="41">
        <v>136</v>
      </c>
      <c r="B145" s="39" t="s">
        <v>607</v>
      </c>
      <c r="C145" s="39" t="s">
        <v>608</v>
      </c>
      <c r="D145" s="39" t="s">
        <v>21</v>
      </c>
      <c r="E145" s="40" t="s">
        <v>609</v>
      </c>
      <c r="F145" s="39">
        <v>25</v>
      </c>
      <c r="G145" s="43">
        <v>10</v>
      </c>
      <c r="H145" s="43">
        <v>15</v>
      </c>
      <c r="I145" s="43"/>
      <c r="J145" s="43"/>
      <c r="K145" s="42" t="s">
        <v>421</v>
      </c>
      <c r="L145" s="39" t="s">
        <v>440</v>
      </c>
      <c r="M145" s="39" t="s">
        <v>441</v>
      </c>
    </row>
    <row r="146" spans="1:13" s="7" customFormat="1" ht="117" customHeight="1">
      <c r="A146" s="41">
        <v>137</v>
      </c>
      <c r="B146" s="39" t="s">
        <v>610</v>
      </c>
      <c r="C146" s="39" t="s">
        <v>611</v>
      </c>
      <c r="D146" s="39" t="s">
        <v>21</v>
      </c>
      <c r="E146" s="40" t="s">
        <v>612</v>
      </c>
      <c r="F146" s="39">
        <v>20</v>
      </c>
      <c r="G146" s="43"/>
      <c r="H146" s="43">
        <v>20</v>
      </c>
      <c r="I146" s="43"/>
      <c r="J146" s="43"/>
      <c r="K146" s="42" t="s">
        <v>439</v>
      </c>
      <c r="L146" s="39" t="s">
        <v>440</v>
      </c>
      <c r="M146" s="39" t="s">
        <v>441</v>
      </c>
    </row>
    <row r="147" spans="1:13" s="7" customFormat="1" ht="105.75" customHeight="1">
      <c r="A147" s="41">
        <v>138</v>
      </c>
      <c r="B147" s="39" t="s">
        <v>613</v>
      </c>
      <c r="C147" s="39" t="s">
        <v>614</v>
      </c>
      <c r="D147" s="39" t="s">
        <v>21</v>
      </c>
      <c r="E147" s="40" t="s">
        <v>615</v>
      </c>
      <c r="F147" s="39">
        <v>55</v>
      </c>
      <c r="G147" s="43">
        <v>45</v>
      </c>
      <c r="H147" s="43"/>
      <c r="I147" s="43">
        <v>10</v>
      </c>
      <c r="J147" s="43"/>
      <c r="K147" s="42" t="s">
        <v>616</v>
      </c>
      <c r="L147" s="39" t="s">
        <v>440</v>
      </c>
      <c r="M147" s="39" t="s">
        <v>441</v>
      </c>
    </row>
    <row r="148" spans="1:13" s="7" customFormat="1" ht="102.75" customHeight="1">
      <c r="A148" s="41">
        <v>139</v>
      </c>
      <c r="B148" s="39" t="s">
        <v>617</v>
      </c>
      <c r="C148" s="39" t="s">
        <v>618</v>
      </c>
      <c r="D148" s="39" t="s">
        <v>21</v>
      </c>
      <c r="E148" s="40" t="s">
        <v>619</v>
      </c>
      <c r="F148" s="39">
        <v>25.98</v>
      </c>
      <c r="G148" s="43"/>
      <c r="H148" s="43">
        <v>25.98</v>
      </c>
      <c r="I148" s="43"/>
      <c r="J148" s="43"/>
      <c r="K148" s="42" t="s">
        <v>620</v>
      </c>
      <c r="L148" s="39" t="s">
        <v>440</v>
      </c>
      <c r="M148" s="39" t="s">
        <v>441</v>
      </c>
    </row>
    <row r="149" spans="1:13" s="7" customFormat="1" ht="97.5" customHeight="1">
      <c r="A149" s="41">
        <v>140</v>
      </c>
      <c r="B149" s="39" t="s">
        <v>621</v>
      </c>
      <c r="C149" s="39" t="s">
        <v>622</v>
      </c>
      <c r="D149" s="39" t="s">
        <v>21</v>
      </c>
      <c r="E149" s="40" t="s">
        <v>623</v>
      </c>
      <c r="F149" s="39">
        <v>50</v>
      </c>
      <c r="G149" s="43">
        <v>50</v>
      </c>
      <c r="H149" s="43"/>
      <c r="I149" s="43"/>
      <c r="J149" s="43"/>
      <c r="K149" s="42" t="s">
        <v>29</v>
      </c>
      <c r="L149" s="39" t="s">
        <v>440</v>
      </c>
      <c r="M149" s="39" t="s">
        <v>441</v>
      </c>
    </row>
    <row r="150" spans="1:13" s="7" customFormat="1" ht="114" customHeight="1">
      <c r="A150" s="41">
        <v>141</v>
      </c>
      <c r="B150" s="39" t="s">
        <v>624</v>
      </c>
      <c r="C150" s="39" t="s">
        <v>625</v>
      </c>
      <c r="D150" s="39" t="s">
        <v>21</v>
      </c>
      <c r="E150" s="40" t="s">
        <v>626</v>
      </c>
      <c r="F150" s="39">
        <v>30</v>
      </c>
      <c r="G150" s="43">
        <v>30</v>
      </c>
      <c r="H150" s="43"/>
      <c r="I150" s="43"/>
      <c r="J150" s="43"/>
      <c r="K150" s="42" t="s">
        <v>627</v>
      </c>
      <c r="L150" s="39" t="s">
        <v>440</v>
      </c>
      <c r="M150" s="39" t="s">
        <v>441</v>
      </c>
    </row>
    <row r="151" spans="1:13" s="7" customFormat="1" ht="99.75" customHeight="1">
      <c r="A151" s="41">
        <v>142</v>
      </c>
      <c r="B151" s="39" t="s">
        <v>628</v>
      </c>
      <c r="C151" s="39" t="s">
        <v>629</v>
      </c>
      <c r="D151" s="39" t="s">
        <v>21</v>
      </c>
      <c r="E151" s="40" t="s">
        <v>630</v>
      </c>
      <c r="F151" s="39">
        <v>55</v>
      </c>
      <c r="G151" s="43">
        <v>55</v>
      </c>
      <c r="H151" s="43"/>
      <c r="I151" s="43"/>
      <c r="J151" s="43"/>
      <c r="K151" s="42" t="s">
        <v>631</v>
      </c>
      <c r="L151" s="39" t="s">
        <v>440</v>
      </c>
      <c r="M151" s="39" t="s">
        <v>441</v>
      </c>
    </row>
    <row r="152" spans="1:13" s="7" customFormat="1" ht="102" customHeight="1">
      <c r="A152" s="41">
        <v>143</v>
      </c>
      <c r="B152" s="39" t="s">
        <v>632</v>
      </c>
      <c r="C152" s="39" t="s">
        <v>633</v>
      </c>
      <c r="D152" s="39" t="s">
        <v>21</v>
      </c>
      <c r="E152" s="40" t="s">
        <v>634</v>
      </c>
      <c r="F152" s="39">
        <v>60</v>
      </c>
      <c r="G152" s="43">
        <v>60</v>
      </c>
      <c r="H152" s="43"/>
      <c r="I152" s="43"/>
      <c r="J152" s="43"/>
      <c r="K152" s="42" t="s">
        <v>627</v>
      </c>
      <c r="L152" s="39" t="s">
        <v>440</v>
      </c>
      <c r="M152" s="39" t="s">
        <v>441</v>
      </c>
    </row>
    <row r="153" spans="1:13" s="7" customFormat="1" ht="99.75" customHeight="1">
      <c r="A153" s="41">
        <v>144</v>
      </c>
      <c r="B153" s="39" t="s">
        <v>635</v>
      </c>
      <c r="C153" s="39" t="s">
        <v>636</v>
      </c>
      <c r="D153" s="39" t="s">
        <v>21</v>
      </c>
      <c r="E153" s="40" t="s">
        <v>637</v>
      </c>
      <c r="F153" s="39">
        <v>40</v>
      </c>
      <c r="G153" s="41">
        <v>40</v>
      </c>
      <c r="H153" s="43"/>
      <c r="I153" s="43"/>
      <c r="J153" s="43"/>
      <c r="K153" s="42" t="s">
        <v>421</v>
      </c>
      <c r="L153" s="39" t="s">
        <v>440</v>
      </c>
      <c r="M153" s="39" t="s">
        <v>441</v>
      </c>
    </row>
    <row r="154" spans="1:13" s="7" customFormat="1" ht="102" customHeight="1">
      <c r="A154" s="41">
        <v>145</v>
      </c>
      <c r="B154" s="39" t="s">
        <v>638</v>
      </c>
      <c r="C154" s="39" t="s">
        <v>639</v>
      </c>
      <c r="D154" s="39" t="s">
        <v>21</v>
      </c>
      <c r="E154" s="40" t="s">
        <v>640</v>
      </c>
      <c r="F154" s="39">
        <v>50</v>
      </c>
      <c r="G154" s="43">
        <v>50</v>
      </c>
      <c r="H154" s="43"/>
      <c r="I154" s="43"/>
      <c r="J154" s="43"/>
      <c r="K154" s="42" t="s">
        <v>641</v>
      </c>
      <c r="L154" s="39" t="s">
        <v>440</v>
      </c>
      <c r="M154" s="39" t="s">
        <v>441</v>
      </c>
    </row>
    <row r="155" spans="1:13" s="7" customFormat="1" ht="102.75" customHeight="1">
      <c r="A155" s="41">
        <v>146</v>
      </c>
      <c r="B155" s="39" t="s">
        <v>642</v>
      </c>
      <c r="C155" s="39" t="s">
        <v>643</v>
      </c>
      <c r="D155" s="39" t="s">
        <v>21</v>
      </c>
      <c r="E155" s="40" t="s">
        <v>644</v>
      </c>
      <c r="F155" s="39">
        <v>40</v>
      </c>
      <c r="G155" s="43">
        <v>40</v>
      </c>
      <c r="H155" s="43"/>
      <c r="I155" s="43"/>
      <c r="J155" s="43"/>
      <c r="K155" s="42" t="s">
        <v>603</v>
      </c>
      <c r="L155" s="39" t="s">
        <v>440</v>
      </c>
      <c r="M155" s="39" t="s">
        <v>441</v>
      </c>
    </row>
    <row r="156" spans="1:13" s="7" customFormat="1" ht="108.75" customHeight="1">
      <c r="A156" s="41">
        <v>147</v>
      </c>
      <c r="B156" s="39" t="s">
        <v>645</v>
      </c>
      <c r="C156" s="39" t="s">
        <v>646</v>
      </c>
      <c r="D156" s="39" t="s">
        <v>21</v>
      </c>
      <c r="E156" s="45" t="s">
        <v>647</v>
      </c>
      <c r="F156" s="39">
        <v>40</v>
      </c>
      <c r="G156" s="70"/>
      <c r="H156" s="41">
        <v>40</v>
      </c>
      <c r="I156" s="70"/>
      <c r="J156" s="70"/>
      <c r="K156" s="42" t="s">
        <v>648</v>
      </c>
      <c r="L156" s="39" t="s">
        <v>440</v>
      </c>
      <c r="M156" s="39" t="s">
        <v>441</v>
      </c>
    </row>
    <row r="157" spans="1:13" s="7" customFormat="1" ht="93" customHeight="1">
      <c r="A157" s="41">
        <v>148</v>
      </c>
      <c r="B157" s="39" t="s">
        <v>649</v>
      </c>
      <c r="C157" s="39" t="s">
        <v>650</v>
      </c>
      <c r="D157" s="50" t="s">
        <v>72</v>
      </c>
      <c r="E157" s="40" t="s">
        <v>651</v>
      </c>
      <c r="F157" s="39">
        <v>100</v>
      </c>
      <c r="G157" s="43">
        <v>100</v>
      </c>
      <c r="H157" s="71"/>
      <c r="I157" s="43"/>
      <c r="J157" s="43"/>
      <c r="K157" s="39" t="s">
        <v>652</v>
      </c>
      <c r="L157" s="39" t="s">
        <v>440</v>
      </c>
      <c r="M157" s="39" t="s">
        <v>441</v>
      </c>
    </row>
    <row r="158" spans="1:13" s="7" customFormat="1" ht="75.75" customHeight="1">
      <c r="A158" s="41">
        <v>149</v>
      </c>
      <c r="B158" s="72" t="s">
        <v>653</v>
      </c>
      <c r="C158" s="39" t="s">
        <v>654</v>
      </c>
      <c r="D158" s="50" t="s">
        <v>72</v>
      </c>
      <c r="E158" s="40" t="s">
        <v>655</v>
      </c>
      <c r="F158" s="39">
        <v>20</v>
      </c>
      <c r="G158" s="43"/>
      <c r="H158" s="71"/>
      <c r="I158" s="43">
        <v>20</v>
      </c>
      <c r="J158" s="43"/>
      <c r="K158" s="39" t="s">
        <v>652</v>
      </c>
      <c r="L158" s="39" t="s">
        <v>440</v>
      </c>
      <c r="M158" s="39" t="s">
        <v>441</v>
      </c>
    </row>
    <row r="159" spans="1:13" s="7" customFormat="1" ht="90" customHeight="1">
      <c r="A159" s="41">
        <v>150</v>
      </c>
      <c r="B159" s="39" t="s">
        <v>656</v>
      </c>
      <c r="C159" s="39" t="s">
        <v>657</v>
      </c>
      <c r="D159" s="50" t="s">
        <v>72</v>
      </c>
      <c r="E159" s="40" t="s">
        <v>658</v>
      </c>
      <c r="F159" s="39">
        <v>70</v>
      </c>
      <c r="G159" s="43">
        <v>70</v>
      </c>
      <c r="H159" s="71"/>
      <c r="I159" s="43"/>
      <c r="J159" s="43"/>
      <c r="K159" s="39" t="s">
        <v>627</v>
      </c>
      <c r="L159" s="39" t="s">
        <v>440</v>
      </c>
      <c r="M159" s="39" t="s">
        <v>441</v>
      </c>
    </row>
    <row r="160" spans="1:13" s="7" customFormat="1" ht="255" customHeight="1">
      <c r="A160" s="41">
        <v>151</v>
      </c>
      <c r="B160" s="44" t="s">
        <v>659</v>
      </c>
      <c r="C160" s="44" t="s">
        <v>660</v>
      </c>
      <c r="D160" s="39" t="s">
        <v>21</v>
      </c>
      <c r="E160" s="45" t="s">
        <v>661</v>
      </c>
      <c r="F160" s="44">
        <v>210</v>
      </c>
      <c r="G160" s="44">
        <v>210</v>
      </c>
      <c r="H160" s="42"/>
      <c r="I160" s="42"/>
      <c r="J160" s="42"/>
      <c r="K160" s="42" t="s">
        <v>662</v>
      </c>
      <c r="L160" s="42" t="s">
        <v>663</v>
      </c>
      <c r="M160" s="39" t="s">
        <v>664</v>
      </c>
    </row>
    <row r="161" spans="1:13" s="7" customFormat="1" ht="210.75" customHeight="1">
      <c r="A161" s="41">
        <v>152</v>
      </c>
      <c r="B161" s="44" t="s">
        <v>665</v>
      </c>
      <c r="C161" s="44" t="s">
        <v>666</v>
      </c>
      <c r="D161" s="39" t="s">
        <v>21</v>
      </c>
      <c r="E161" s="45" t="s">
        <v>667</v>
      </c>
      <c r="F161" s="44">
        <v>192</v>
      </c>
      <c r="G161" s="44">
        <v>192</v>
      </c>
      <c r="H161" s="42"/>
      <c r="I161" s="42"/>
      <c r="J161" s="42"/>
      <c r="K161" s="42" t="s">
        <v>662</v>
      </c>
      <c r="L161" s="42" t="s">
        <v>663</v>
      </c>
      <c r="M161" s="39" t="s">
        <v>664</v>
      </c>
    </row>
    <row r="162" spans="1:13" s="7" customFormat="1" ht="315" customHeight="1">
      <c r="A162" s="41">
        <v>153</v>
      </c>
      <c r="B162" s="44" t="s">
        <v>668</v>
      </c>
      <c r="C162" s="44" t="s">
        <v>669</v>
      </c>
      <c r="D162" s="39" t="s">
        <v>21</v>
      </c>
      <c r="E162" s="45" t="s">
        <v>670</v>
      </c>
      <c r="F162" s="44">
        <v>135</v>
      </c>
      <c r="G162" s="44">
        <v>115</v>
      </c>
      <c r="H162" s="42"/>
      <c r="I162" s="42">
        <v>20</v>
      </c>
      <c r="J162" s="42"/>
      <c r="K162" s="42" t="s">
        <v>641</v>
      </c>
      <c r="L162" s="42" t="s">
        <v>663</v>
      </c>
      <c r="M162" s="39" t="s">
        <v>664</v>
      </c>
    </row>
    <row r="163" spans="1:13" s="8" customFormat="1" ht="199.5" customHeight="1">
      <c r="A163" s="41">
        <v>154</v>
      </c>
      <c r="B163" s="44" t="s">
        <v>671</v>
      </c>
      <c r="C163" s="44" t="s">
        <v>672</v>
      </c>
      <c r="D163" s="39" t="s">
        <v>21</v>
      </c>
      <c r="E163" s="45" t="s">
        <v>673</v>
      </c>
      <c r="F163" s="44">
        <v>60</v>
      </c>
      <c r="G163" s="44">
        <v>60</v>
      </c>
      <c r="H163" s="42"/>
      <c r="I163" s="42"/>
      <c r="J163" s="42"/>
      <c r="K163" s="42" t="s">
        <v>29</v>
      </c>
      <c r="L163" s="42" t="s">
        <v>663</v>
      </c>
      <c r="M163" s="76" t="s">
        <v>664</v>
      </c>
    </row>
    <row r="164" spans="1:13" s="7" customFormat="1" ht="192" customHeight="1">
      <c r="A164" s="41">
        <v>155</v>
      </c>
      <c r="B164" s="44" t="s">
        <v>674</v>
      </c>
      <c r="C164" s="44" t="s">
        <v>675</v>
      </c>
      <c r="D164" s="39" t="s">
        <v>21</v>
      </c>
      <c r="E164" s="45" t="s">
        <v>676</v>
      </c>
      <c r="F164" s="44">
        <v>167</v>
      </c>
      <c r="G164" s="44">
        <v>129</v>
      </c>
      <c r="H164" s="42">
        <v>38</v>
      </c>
      <c r="I164" s="42"/>
      <c r="J164" s="42"/>
      <c r="K164" s="42" t="s">
        <v>439</v>
      </c>
      <c r="L164" s="42" t="s">
        <v>663</v>
      </c>
      <c r="M164" s="39" t="s">
        <v>664</v>
      </c>
    </row>
    <row r="165" spans="1:13" s="7" customFormat="1" ht="240" customHeight="1">
      <c r="A165" s="41">
        <v>156</v>
      </c>
      <c r="B165" s="44" t="s">
        <v>677</v>
      </c>
      <c r="C165" s="44" t="s">
        <v>678</v>
      </c>
      <c r="D165" s="39" t="s">
        <v>21</v>
      </c>
      <c r="E165" s="45" t="s">
        <v>679</v>
      </c>
      <c r="F165" s="44">
        <v>207</v>
      </c>
      <c r="G165" s="44">
        <v>187</v>
      </c>
      <c r="H165" s="42"/>
      <c r="I165" s="42">
        <v>20</v>
      </c>
      <c r="J165" s="42"/>
      <c r="K165" s="42" t="s">
        <v>599</v>
      </c>
      <c r="L165" s="42" t="s">
        <v>663</v>
      </c>
      <c r="M165" s="39" t="s">
        <v>664</v>
      </c>
    </row>
    <row r="166" spans="1:13" s="7" customFormat="1" ht="294" customHeight="1">
      <c r="A166" s="41">
        <v>157</v>
      </c>
      <c r="B166" s="44" t="s">
        <v>680</v>
      </c>
      <c r="C166" s="44" t="s">
        <v>681</v>
      </c>
      <c r="D166" s="39" t="s">
        <v>21</v>
      </c>
      <c r="E166" s="45" t="s">
        <v>682</v>
      </c>
      <c r="F166" s="44">
        <v>168</v>
      </c>
      <c r="G166" s="44">
        <v>98</v>
      </c>
      <c r="H166" s="42"/>
      <c r="I166" s="42">
        <v>70</v>
      </c>
      <c r="J166" s="42"/>
      <c r="K166" s="39" t="s">
        <v>641</v>
      </c>
      <c r="L166" s="42" t="s">
        <v>663</v>
      </c>
      <c r="M166" s="39" t="s">
        <v>664</v>
      </c>
    </row>
    <row r="167" spans="1:13" s="7" customFormat="1" ht="273" customHeight="1">
      <c r="A167" s="41">
        <v>158</v>
      </c>
      <c r="B167" s="44" t="s">
        <v>683</v>
      </c>
      <c r="C167" s="44" t="s">
        <v>684</v>
      </c>
      <c r="D167" s="39" t="s">
        <v>21</v>
      </c>
      <c r="E167" s="45" t="s">
        <v>685</v>
      </c>
      <c r="F167" s="44">
        <v>186</v>
      </c>
      <c r="G167" s="44">
        <v>186</v>
      </c>
      <c r="H167" s="42"/>
      <c r="I167" s="42"/>
      <c r="J167" s="42"/>
      <c r="K167" s="42" t="s">
        <v>603</v>
      </c>
      <c r="L167" s="42" t="s">
        <v>663</v>
      </c>
      <c r="M167" s="39" t="s">
        <v>664</v>
      </c>
    </row>
    <row r="168" spans="1:13" s="7" customFormat="1" ht="222" customHeight="1">
      <c r="A168" s="41">
        <v>159</v>
      </c>
      <c r="B168" s="44" t="s">
        <v>686</v>
      </c>
      <c r="C168" s="44" t="s">
        <v>687</v>
      </c>
      <c r="D168" s="39" t="s">
        <v>21</v>
      </c>
      <c r="E168" s="45" t="s">
        <v>688</v>
      </c>
      <c r="F168" s="44">
        <v>383</v>
      </c>
      <c r="G168" s="44">
        <v>383</v>
      </c>
      <c r="H168" s="42"/>
      <c r="I168" s="42"/>
      <c r="J168" s="42"/>
      <c r="K168" s="42" t="s">
        <v>539</v>
      </c>
      <c r="L168" s="42" t="s">
        <v>663</v>
      </c>
      <c r="M168" s="39" t="s">
        <v>664</v>
      </c>
    </row>
    <row r="169" spans="1:13" s="7" customFormat="1" ht="258" customHeight="1">
      <c r="A169" s="41">
        <v>160</v>
      </c>
      <c r="B169" s="44" t="s">
        <v>689</v>
      </c>
      <c r="C169" s="44" t="s">
        <v>690</v>
      </c>
      <c r="D169" s="39" t="s">
        <v>21</v>
      </c>
      <c r="E169" s="45" t="s">
        <v>691</v>
      </c>
      <c r="F169" s="44">
        <v>162</v>
      </c>
      <c r="G169" s="44"/>
      <c r="H169" s="42">
        <v>162</v>
      </c>
      <c r="I169" s="42"/>
      <c r="J169" s="42"/>
      <c r="K169" s="42" t="s">
        <v>692</v>
      </c>
      <c r="L169" s="42" t="s">
        <v>663</v>
      </c>
      <c r="M169" s="39" t="s">
        <v>664</v>
      </c>
    </row>
    <row r="170" spans="1:13" s="7" customFormat="1" ht="150" customHeight="1">
      <c r="A170" s="41">
        <v>161</v>
      </c>
      <c r="B170" s="44" t="s">
        <v>693</v>
      </c>
      <c r="C170" s="44" t="s">
        <v>694</v>
      </c>
      <c r="D170" s="39" t="s">
        <v>21</v>
      </c>
      <c r="E170" s="45" t="s">
        <v>695</v>
      </c>
      <c r="F170" s="44">
        <v>60</v>
      </c>
      <c r="G170" s="44">
        <v>60</v>
      </c>
      <c r="H170" s="42"/>
      <c r="I170" s="42"/>
      <c r="J170" s="42"/>
      <c r="K170" s="42" t="s">
        <v>696</v>
      </c>
      <c r="L170" s="42" t="s">
        <v>663</v>
      </c>
      <c r="M170" s="39" t="s">
        <v>697</v>
      </c>
    </row>
    <row r="171" spans="1:13" s="7" customFormat="1" ht="99.75" customHeight="1">
      <c r="A171" s="41">
        <v>162</v>
      </c>
      <c r="B171" s="42" t="s">
        <v>698</v>
      </c>
      <c r="C171" s="42" t="s">
        <v>699</v>
      </c>
      <c r="D171" s="42" t="s">
        <v>21</v>
      </c>
      <c r="E171" s="48" t="s">
        <v>700</v>
      </c>
      <c r="F171" s="39">
        <v>30</v>
      </c>
      <c r="G171" s="42">
        <v>10</v>
      </c>
      <c r="H171" s="42"/>
      <c r="I171" s="42">
        <v>20</v>
      </c>
      <c r="J171" s="42"/>
      <c r="K171" s="42" t="s">
        <v>701</v>
      </c>
      <c r="L171" s="57" t="s">
        <v>84</v>
      </c>
      <c r="M171" s="42" t="s">
        <v>702</v>
      </c>
    </row>
    <row r="172" spans="1:13" s="7" customFormat="1" ht="111" customHeight="1">
      <c r="A172" s="41">
        <v>163</v>
      </c>
      <c r="B172" s="42" t="s">
        <v>703</v>
      </c>
      <c r="C172" s="42" t="s">
        <v>704</v>
      </c>
      <c r="D172" s="42" t="s">
        <v>21</v>
      </c>
      <c r="E172" s="48" t="s">
        <v>705</v>
      </c>
      <c r="F172" s="39">
        <v>60</v>
      </c>
      <c r="G172" s="42">
        <v>60</v>
      </c>
      <c r="H172" s="42"/>
      <c r="I172" s="42"/>
      <c r="J172" s="42"/>
      <c r="K172" s="42" t="s">
        <v>706</v>
      </c>
      <c r="L172" s="57" t="s">
        <v>84</v>
      </c>
      <c r="M172" s="42" t="s">
        <v>702</v>
      </c>
    </row>
    <row r="173" spans="1:13" s="7" customFormat="1" ht="109.5" customHeight="1">
      <c r="A173" s="41">
        <v>164</v>
      </c>
      <c r="B173" s="42" t="s">
        <v>707</v>
      </c>
      <c r="C173" s="42" t="s">
        <v>708</v>
      </c>
      <c r="D173" s="42" t="s">
        <v>21</v>
      </c>
      <c r="E173" s="48" t="s">
        <v>705</v>
      </c>
      <c r="F173" s="39">
        <v>60</v>
      </c>
      <c r="G173" s="42">
        <v>60</v>
      </c>
      <c r="H173" s="42"/>
      <c r="I173" s="42"/>
      <c r="J173" s="42"/>
      <c r="K173" s="42" t="s">
        <v>264</v>
      </c>
      <c r="L173" s="57" t="s">
        <v>84</v>
      </c>
      <c r="M173" s="42" t="s">
        <v>702</v>
      </c>
    </row>
    <row r="174" spans="1:13" s="7" customFormat="1" ht="97.5" customHeight="1">
      <c r="A174" s="41">
        <v>165</v>
      </c>
      <c r="B174" s="42" t="s">
        <v>709</v>
      </c>
      <c r="C174" s="42" t="s">
        <v>710</v>
      </c>
      <c r="D174" s="42" t="s">
        <v>21</v>
      </c>
      <c r="E174" s="48" t="s">
        <v>711</v>
      </c>
      <c r="F174" s="39">
        <v>50</v>
      </c>
      <c r="G174" s="42">
        <v>50</v>
      </c>
      <c r="H174" s="42"/>
      <c r="I174" s="42"/>
      <c r="J174" s="42"/>
      <c r="K174" s="42" t="s">
        <v>483</v>
      </c>
      <c r="L174" s="57" t="s">
        <v>84</v>
      </c>
      <c r="M174" s="42" t="s">
        <v>702</v>
      </c>
    </row>
    <row r="175" spans="1:13" s="7" customFormat="1" ht="99" customHeight="1">
      <c r="A175" s="41">
        <v>166</v>
      </c>
      <c r="B175" s="39" t="s">
        <v>712</v>
      </c>
      <c r="C175" s="39" t="s">
        <v>713</v>
      </c>
      <c r="D175" s="50" t="s">
        <v>72</v>
      </c>
      <c r="E175" s="40" t="s">
        <v>714</v>
      </c>
      <c r="F175" s="39">
        <v>15</v>
      </c>
      <c r="G175" s="42">
        <v>15</v>
      </c>
      <c r="H175" s="42"/>
      <c r="I175" s="42"/>
      <c r="J175" s="42"/>
      <c r="K175" s="39" t="s">
        <v>188</v>
      </c>
      <c r="L175" s="57" t="s">
        <v>84</v>
      </c>
      <c r="M175" s="42" t="s">
        <v>702</v>
      </c>
    </row>
    <row r="176" spans="1:13" s="7" customFormat="1" ht="99.75" customHeight="1">
      <c r="A176" s="41">
        <v>167</v>
      </c>
      <c r="B176" s="39" t="s">
        <v>715</v>
      </c>
      <c r="C176" s="39" t="s">
        <v>716</v>
      </c>
      <c r="D176" s="50" t="s">
        <v>72</v>
      </c>
      <c r="E176" s="40" t="s">
        <v>717</v>
      </c>
      <c r="F176" s="39">
        <v>30</v>
      </c>
      <c r="G176" s="39">
        <v>10</v>
      </c>
      <c r="H176" s="42"/>
      <c r="I176" s="42">
        <v>20</v>
      </c>
      <c r="J176" s="42"/>
      <c r="K176" s="40" t="s">
        <v>53</v>
      </c>
      <c r="L176" s="57" t="s">
        <v>84</v>
      </c>
      <c r="M176" s="42" t="s">
        <v>702</v>
      </c>
    </row>
    <row r="177" spans="1:13" s="7" customFormat="1" ht="90.75" customHeight="1">
      <c r="A177" s="41">
        <v>168</v>
      </c>
      <c r="B177" s="39" t="s">
        <v>718</v>
      </c>
      <c r="C177" s="39" t="s">
        <v>719</v>
      </c>
      <c r="D177" s="50" t="s">
        <v>72</v>
      </c>
      <c r="E177" s="48" t="s">
        <v>720</v>
      </c>
      <c r="F177" s="39">
        <v>25</v>
      </c>
      <c r="G177" s="39">
        <v>25</v>
      </c>
      <c r="H177" s="42"/>
      <c r="I177" s="42"/>
      <c r="J177" s="42"/>
      <c r="K177" s="39" t="s">
        <v>721</v>
      </c>
      <c r="L177" s="57" t="s">
        <v>84</v>
      </c>
      <c r="M177" s="42" t="s">
        <v>702</v>
      </c>
    </row>
    <row r="178" spans="1:13" s="7" customFormat="1" ht="90.75" customHeight="1">
      <c r="A178" s="41">
        <v>169</v>
      </c>
      <c r="B178" s="39" t="s">
        <v>722</v>
      </c>
      <c r="C178" s="39" t="s">
        <v>723</v>
      </c>
      <c r="D178" s="50" t="s">
        <v>72</v>
      </c>
      <c r="E178" s="48" t="s">
        <v>724</v>
      </c>
      <c r="F178" s="39">
        <v>70</v>
      </c>
      <c r="G178" s="39">
        <v>50</v>
      </c>
      <c r="H178" s="42"/>
      <c r="I178" s="42">
        <v>20</v>
      </c>
      <c r="J178" s="42"/>
      <c r="K178" s="39" t="s">
        <v>63</v>
      </c>
      <c r="L178" s="57" t="s">
        <v>84</v>
      </c>
      <c r="M178" s="42" t="s">
        <v>702</v>
      </c>
    </row>
    <row r="179" spans="1:13" s="7" customFormat="1" ht="90" customHeight="1">
      <c r="A179" s="41">
        <v>170</v>
      </c>
      <c r="B179" s="39" t="s">
        <v>725</v>
      </c>
      <c r="C179" s="42" t="s">
        <v>726</v>
      </c>
      <c r="D179" s="42" t="s">
        <v>72</v>
      </c>
      <c r="E179" s="48" t="s">
        <v>727</v>
      </c>
      <c r="F179" s="39">
        <v>45</v>
      </c>
      <c r="G179" s="39">
        <v>45</v>
      </c>
      <c r="H179" s="61"/>
      <c r="I179" s="61"/>
      <c r="J179" s="61"/>
      <c r="K179" s="42" t="s">
        <v>352</v>
      </c>
      <c r="L179" s="57" t="s">
        <v>84</v>
      </c>
      <c r="M179" s="42" t="s">
        <v>702</v>
      </c>
    </row>
    <row r="180" spans="1:13" s="7" customFormat="1" ht="97.5" customHeight="1">
      <c r="A180" s="41">
        <v>171</v>
      </c>
      <c r="B180" s="39" t="s">
        <v>728</v>
      </c>
      <c r="C180" s="39" t="s">
        <v>729</v>
      </c>
      <c r="D180" s="42" t="s">
        <v>72</v>
      </c>
      <c r="E180" s="48" t="s">
        <v>730</v>
      </c>
      <c r="F180" s="39">
        <v>40</v>
      </c>
      <c r="G180" s="39">
        <v>40</v>
      </c>
      <c r="H180" s="61"/>
      <c r="I180" s="61"/>
      <c r="J180" s="61"/>
      <c r="K180" s="42" t="s">
        <v>731</v>
      </c>
      <c r="L180" s="57" t="s">
        <v>84</v>
      </c>
      <c r="M180" s="42" t="s">
        <v>702</v>
      </c>
    </row>
    <row r="181" spans="1:13" s="7" customFormat="1" ht="96" customHeight="1">
      <c r="A181" s="41">
        <v>172</v>
      </c>
      <c r="B181" s="39" t="s">
        <v>732</v>
      </c>
      <c r="C181" s="42" t="s">
        <v>733</v>
      </c>
      <c r="D181" s="42" t="s">
        <v>72</v>
      </c>
      <c r="E181" s="48" t="s">
        <v>734</v>
      </c>
      <c r="F181" s="39">
        <v>60</v>
      </c>
      <c r="G181" s="39">
        <v>60</v>
      </c>
      <c r="H181" s="61"/>
      <c r="I181" s="61"/>
      <c r="J181" s="61"/>
      <c r="K181" s="42" t="s">
        <v>735</v>
      </c>
      <c r="L181" s="57" t="s">
        <v>84</v>
      </c>
      <c r="M181" s="42" t="s">
        <v>702</v>
      </c>
    </row>
    <row r="182" spans="1:13" s="7" customFormat="1" ht="165" customHeight="1">
      <c r="A182" s="41">
        <v>173</v>
      </c>
      <c r="B182" s="42" t="s">
        <v>736</v>
      </c>
      <c r="C182" s="39" t="s">
        <v>737</v>
      </c>
      <c r="D182" s="42" t="s">
        <v>21</v>
      </c>
      <c r="E182" s="48" t="s">
        <v>738</v>
      </c>
      <c r="F182" s="39">
        <v>230</v>
      </c>
      <c r="G182" s="42">
        <v>220</v>
      </c>
      <c r="H182" s="42"/>
      <c r="I182" s="42">
        <v>10</v>
      </c>
      <c r="J182" s="42"/>
      <c r="K182" s="42" t="s">
        <v>569</v>
      </c>
      <c r="L182" s="46" t="s">
        <v>570</v>
      </c>
      <c r="M182" s="42" t="s">
        <v>739</v>
      </c>
    </row>
    <row r="183" spans="1:13" s="7" customFormat="1" ht="168.75" customHeight="1">
      <c r="A183" s="41">
        <v>174</v>
      </c>
      <c r="B183" s="42" t="s">
        <v>740</v>
      </c>
      <c r="C183" s="39" t="s">
        <v>741</v>
      </c>
      <c r="D183" s="42" t="s">
        <v>21</v>
      </c>
      <c r="E183" s="48" t="s">
        <v>742</v>
      </c>
      <c r="F183" s="39">
        <v>190</v>
      </c>
      <c r="G183" s="42">
        <v>190</v>
      </c>
      <c r="H183" s="42"/>
      <c r="I183" s="42"/>
      <c r="J183" s="42"/>
      <c r="K183" s="42" t="s">
        <v>569</v>
      </c>
      <c r="L183" s="46" t="s">
        <v>570</v>
      </c>
      <c r="M183" s="42" t="s">
        <v>743</v>
      </c>
    </row>
    <row r="184" spans="1:13" s="7" customFormat="1" ht="132" customHeight="1">
      <c r="A184" s="41">
        <v>175</v>
      </c>
      <c r="B184" s="42" t="s">
        <v>744</v>
      </c>
      <c r="C184" s="39" t="s">
        <v>745</v>
      </c>
      <c r="D184" s="42" t="s">
        <v>21</v>
      </c>
      <c r="E184" s="48" t="s">
        <v>746</v>
      </c>
      <c r="F184" s="39">
        <v>195</v>
      </c>
      <c r="G184" s="42"/>
      <c r="H184" s="42">
        <v>195</v>
      </c>
      <c r="I184" s="42"/>
      <c r="J184" s="42"/>
      <c r="K184" s="42" t="s">
        <v>569</v>
      </c>
      <c r="L184" s="46" t="s">
        <v>570</v>
      </c>
      <c r="M184" s="42" t="s">
        <v>743</v>
      </c>
    </row>
    <row r="185" spans="1:13" s="7" customFormat="1" ht="178.5" customHeight="1">
      <c r="A185" s="41">
        <v>176</v>
      </c>
      <c r="B185" s="42" t="s">
        <v>747</v>
      </c>
      <c r="C185" s="39" t="s">
        <v>748</v>
      </c>
      <c r="D185" s="42" t="s">
        <v>21</v>
      </c>
      <c r="E185" s="48" t="s">
        <v>749</v>
      </c>
      <c r="F185" s="39">
        <v>138</v>
      </c>
      <c r="G185" s="42">
        <v>138</v>
      </c>
      <c r="H185" s="42"/>
      <c r="I185" s="42"/>
      <c r="J185" s="42"/>
      <c r="K185" s="42" t="s">
        <v>569</v>
      </c>
      <c r="L185" s="46" t="s">
        <v>570</v>
      </c>
      <c r="M185" s="42" t="s">
        <v>743</v>
      </c>
    </row>
    <row r="186" spans="1:13" s="7" customFormat="1" ht="75" customHeight="1">
      <c r="A186" s="41">
        <v>177</v>
      </c>
      <c r="B186" s="42" t="s">
        <v>750</v>
      </c>
      <c r="C186" s="42" t="s">
        <v>751</v>
      </c>
      <c r="D186" s="42" t="s">
        <v>21</v>
      </c>
      <c r="E186" s="48" t="s">
        <v>752</v>
      </c>
      <c r="F186" s="39">
        <v>190</v>
      </c>
      <c r="G186" s="42">
        <v>169.11</v>
      </c>
      <c r="H186" s="42">
        <v>20.89</v>
      </c>
      <c r="I186" s="42"/>
      <c r="J186" s="42"/>
      <c r="K186" s="42" t="s">
        <v>569</v>
      </c>
      <c r="L186" s="46" t="s">
        <v>570</v>
      </c>
      <c r="M186" s="42" t="s">
        <v>743</v>
      </c>
    </row>
    <row r="187" spans="1:13" s="8" customFormat="1" ht="72" customHeight="1">
      <c r="A187" s="41">
        <v>178</v>
      </c>
      <c r="B187" s="42" t="s">
        <v>753</v>
      </c>
      <c r="C187" s="42" t="s">
        <v>754</v>
      </c>
      <c r="D187" s="42" t="s">
        <v>21</v>
      </c>
      <c r="E187" s="48" t="s">
        <v>755</v>
      </c>
      <c r="F187" s="39">
        <v>270</v>
      </c>
      <c r="G187" s="42">
        <v>111</v>
      </c>
      <c r="H187" s="42">
        <v>159</v>
      </c>
      <c r="I187" s="42"/>
      <c r="J187" s="42"/>
      <c r="K187" s="42" t="s">
        <v>756</v>
      </c>
      <c r="L187" s="77" t="s">
        <v>570</v>
      </c>
      <c r="M187" s="42" t="s">
        <v>743</v>
      </c>
    </row>
    <row r="188" spans="1:13" s="8" customFormat="1" ht="102" customHeight="1">
      <c r="A188" s="41">
        <v>179</v>
      </c>
      <c r="B188" s="73" t="s">
        <v>757</v>
      </c>
      <c r="C188" s="44" t="s">
        <v>758</v>
      </c>
      <c r="D188" s="39" t="s">
        <v>21</v>
      </c>
      <c r="E188" s="45" t="s">
        <v>759</v>
      </c>
      <c r="F188" s="39">
        <v>359.22</v>
      </c>
      <c r="G188" s="42">
        <v>359.22</v>
      </c>
      <c r="H188" s="42"/>
      <c r="I188" s="42"/>
      <c r="J188" s="42"/>
      <c r="K188" s="42" t="s">
        <v>569</v>
      </c>
      <c r="L188" s="77" t="s">
        <v>570</v>
      </c>
      <c r="M188" s="42" t="s">
        <v>743</v>
      </c>
    </row>
    <row r="189" spans="1:13" s="7" customFormat="1" ht="75" customHeight="1">
      <c r="A189" s="41">
        <v>180</v>
      </c>
      <c r="B189" s="42" t="s">
        <v>760</v>
      </c>
      <c r="C189" s="42" t="s">
        <v>761</v>
      </c>
      <c r="D189" s="42" t="s">
        <v>21</v>
      </c>
      <c r="E189" s="48" t="s">
        <v>762</v>
      </c>
      <c r="F189" s="39">
        <v>122</v>
      </c>
      <c r="G189" s="42"/>
      <c r="H189" s="42">
        <v>122</v>
      </c>
      <c r="I189" s="42"/>
      <c r="J189" s="42"/>
      <c r="K189" s="42" t="s">
        <v>569</v>
      </c>
      <c r="L189" s="46" t="s">
        <v>570</v>
      </c>
      <c r="M189" s="42" t="s">
        <v>763</v>
      </c>
    </row>
    <row r="190" spans="1:13" s="7" customFormat="1" ht="99.75" customHeight="1">
      <c r="A190" s="41">
        <v>181</v>
      </c>
      <c r="B190" s="39" t="s">
        <v>764</v>
      </c>
      <c r="C190" s="39" t="s">
        <v>765</v>
      </c>
      <c r="D190" s="39" t="s">
        <v>766</v>
      </c>
      <c r="E190" s="42" t="s">
        <v>767</v>
      </c>
      <c r="F190" s="39"/>
      <c r="G190" s="42"/>
      <c r="H190" s="42"/>
      <c r="I190" s="42"/>
      <c r="J190" s="42"/>
      <c r="K190" s="42" t="s">
        <v>569</v>
      </c>
      <c r="L190" s="46" t="s">
        <v>570</v>
      </c>
      <c r="M190" s="42" t="s">
        <v>743</v>
      </c>
    </row>
    <row r="191" spans="1:13" s="5" customFormat="1" ht="75" customHeight="1">
      <c r="A191" s="41">
        <v>181</v>
      </c>
      <c r="B191" s="42" t="s">
        <v>768</v>
      </c>
      <c r="C191" s="42" t="s">
        <v>769</v>
      </c>
      <c r="D191" s="42" t="s">
        <v>21</v>
      </c>
      <c r="E191" s="48" t="s">
        <v>770</v>
      </c>
      <c r="F191" s="39">
        <v>262</v>
      </c>
      <c r="G191" s="42">
        <v>116</v>
      </c>
      <c r="H191" s="42"/>
      <c r="I191" s="42"/>
      <c r="J191" s="42">
        <v>146</v>
      </c>
      <c r="K191" s="78" t="s">
        <v>771</v>
      </c>
      <c r="L191" s="57" t="s">
        <v>772</v>
      </c>
      <c r="M191" s="42" t="s">
        <v>773</v>
      </c>
    </row>
    <row r="192" spans="1:13" s="5" customFormat="1" ht="114" customHeight="1">
      <c r="A192" s="41">
        <v>182</v>
      </c>
      <c r="B192" s="42" t="s">
        <v>774</v>
      </c>
      <c r="C192" s="42" t="s">
        <v>775</v>
      </c>
      <c r="D192" s="42" t="s">
        <v>21</v>
      </c>
      <c r="E192" s="48" t="s">
        <v>776</v>
      </c>
      <c r="F192" s="39">
        <v>70</v>
      </c>
      <c r="G192" s="42"/>
      <c r="H192" s="42"/>
      <c r="I192" s="42">
        <v>44</v>
      </c>
      <c r="J192" s="42">
        <v>26</v>
      </c>
      <c r="K192" s="78" t="s">
        <v>771</v>
      </c>
      <c r="L192" s="57" t="s">
        <v>772</v>
      </c>
      <c r="M192" s="42" t="s">
        <v>777</v>
      </c>
    </row>
    <row r="193" spans="1:13" s="7" customFormat="1" ht="112.5" customHeight="1">
      <c r="A193" s="41">
        <v>183</v>
      </c>
      <c r="B193" s="39" t="s">
        <v>778</v>
      </c>
      <c r="C193" s="39" t="s">
        <v>779</v>
      </c>
      <c r="D193" s="39" t="s">
        <v>21</v>
      </c>
      <c r="E193" s="40" t="s">
        <v>780</v>
      </c>
      <c r="F193" s="39">
        <v>40</v>
      </c>
      <c r="G193" s="42">
        <v>40</v>
      </c>
      <c r="H193" s="42"/>
      <c r="I193" s="42"/>
      <c r="J193" s="42"/>
      <c r="K193" s="42" t="s">
        <v>29</v>
      </c>
      <c r="L193" s="57" t="s">
        <v>440</v>
      </c>
      <c r="M193" s="42" t="s">
        <v>441</v>
      </c>
    </row>
    <row r="194" spans="1:13" s="7" customFormat="1" ht="114" customHeight="1">
      <c r="A194" s="41">
        <v>184</v>
      </c>
      <c r="B194" s="42" t="s">
        <v>781</v>
      </c>
      <c r="C194" s="42" t="s">
        <v>782</v>
      </c>
      <c r="D194" s="39" t="s">
        <v>21</v>
      </c>
      <c r="E194" s="48" t="s">
        <v>783</v>
      </c>
      <c r="F194" s="39">
        <v>70</v>
      </c>
      <c r="G194" s="42">
        <v>70</v>
      </c>
      <c r="H194" s="42"/>
      <c r="I194" s="42"/>
      <c r="J194" s="42"/>
      <c r="K194" s="42" t="s">
        <v>146</v>
      </c>
      <c r="L194" s="57" t="s">
        <v>440</v>
      </c>
      <c r="M194" s="42" t="s">
        <v>441</v>
      </c>
    </row>
    <row r="195" spans="1:13" s="7" customFormat="1" ht="117" customHeight="1">
      <c r="A195" s="41">
        <v>185</v>
      </c>
      <c r="B195" s="46" t="s">
        <v>784</v>
      </c>
      <c r="C195" s="46" t="s">
        <v>785</v>
      </c>
      <c r="D195" s="39" t="s">
        <v>21</v>
      </c>
      <c r="E195" s="60" t="s">
        <v>786</v>
      </c>
      <c r="F195" s="39">
        <v>20</v>
      </c>
      <c r="G195" s="42">
        <v>20</v>
      </c>
      <c r="H195" s="42"/>
      <c r="I195" s="42"/>
      <c r="J195" s="42"/>
      <c r="K195" s="42" t="s">
        <v>280</v>
      </c>
      <c r="L195" s="57" t="s">
        <v>440</v>
      </c>
      <c r="M195" s="42" t="s">
        <v>441</v>
      </c>
    </row>
    <row r="196" spans="1:13" s="7" customFormat="1" ht="117.75" customHeight="1">
      <c r="A196" s="41">
        <v>186</v>
      </c>
      <c r="B196" s="46" t="s">
        <v>787</v>
      </c>
      <c r="C196" s="46" t="s">
        <v>788</v>
      </c>
      <c r="D196" s="39" t="s">
        <v>21</v>
      </c>
      <c r="E196" s="60" t="s">
        <v>789</v>
      </c>
      <c r="F196" s="39">
        <v>15</v>
      </c>
      <c r="G196" s="42">
        <v>15</v>
      </c>
      <c r="H196" s="42"/>
      <c r="I196" s="42"/>
      <c r="J196" s="42"/>
      <c r="K196" s="42" t="s">
        <v>599</v>
      </c>
      <c r="L196" s="57" t="s">
        <v>440</v>
      </c>
      <c r="M196" s="42" t="s">
        <v>441</v>
      </c>
    </row>
    <row r="197" spans="1:13" s="7" customFormat="1" ht="127.5" customHeight="1">
      <c r="A197" s="41">
        <v>187</v>
      </c>
      <c r="B197" s="46" t="s">
        <v>790</v>
      </c>
      <c r="C197" s="46" t="s">
        <v>791</v>
      </c>
      <c r="D197" s="39" t="s">
        <v>21</v>
      </c>
      <c r="E197" s="60" t="s">
        <v>792</v>
      </c>
      <c r="F197" s="39">
        <v>40</v>
      </c>
      <c r="G197" s="42">
        <v>30</v>
      </c>
      <c r="H197" s="42">
        <v>10</v>
      </c>
      <c r="I197" s="42"/>
      <c r="J197" s="42"/>
      <c r="K197" s="42" t="s">
        <v>616</v>
      </c>
      <c r="L197" s="57" t="s">
        <v>440</v>
      </c>
      <c r="M197" s="42" t="s">
        <v>441</v>
      </c>
    </row>
    <row r="198" spans="1:13" s="7" customFormat="1" ht="114" customHeight="1">
      <c r="A198" s="41">
        <v>188</v>
      </c>
      <c r="B198" s="46" t="s">
        <v>793</v>
      </c>
      <c r="C198" s="46" t="s">
        <v>794</v>
      </c>
      <c r="D198" s="39" t="s">
        <v>21</v>
      </c>
      <c r="E198" s="60" t="s">
        <v>795</v>
      </c>
      <c r="F198" s="39">
        <v>35</v>
      </c>
      <c r="G198" s="42">
        <v>35</v>
      </c>
      <c r="H198" s="42"/>
      <c r="I198" s="42"/>
      <c r="J198" s="42"/>
      <c r="K198" s="42" t="s">
        <v>796</v>
      </c>
      <c r="L198" s="57" t="s">
        <v>440</v>
      </c>
      <c r="M198" s="42" t="s">
        <v>441</v>
      </c>
    </row>
    <row r="199" spans="1:13" s="7" customFormat="1" ht="150.75" customHeight="1">
      <c r="A199" s="41">
        <v>189</v>
      </c>
      <c r="B199" s="42" t="s">
        <v>797</v>
      </c>
      <c r="C199" s="42" t="s">
        <v>798</v>
      </c>
      <c r="D199" s="42" t="s">
        <v>21</v>
      </c>
      <c r="E199" s="48" t="s">
        <v>799</v>
      </c>
      <c r="F199" s="39">
        <v>650</v>
      </c>
      <c r="G199" s="42">
        <v>150</v>
      </c>
      <c r="H199" s="42"/>
      <c r="I199" s="42"/>
      <c r="J199" s="42">
        <v>500</v>
      </c>
      <c r="K199" s="57" t="s">
        <v>84</v>
      </c>
      <c r="L199" s="57" t="s">
        <v>84</v>
      </c>
      <c r="M199" s="42" t="s">
        <v>800</v>
      </c>
    </row>
    <row r="200" spans="1:13" s="7" customFormat="1" ht="192" customHeight="1">
      <c r="A200" s="41">
        <v>190</v>
      </c>
      <c r="B200" s="42" t="s">
        <v>801</v>
      </c>
      <c r="C200" s="42" t="s">
        <v>802</v>
      </c>
      <c r="D200" s="42" t="s">
        <v>21</v>
      </c>
      <c r="E200" s="48" t="s">
        <v>803</v>
      </c>
      <c r="F200" s="39">
        <v>50</v>
      </c>
      <c r="G200" s="42">
        <v>50</v>
      </c>
      <c r="H200" s="42"/>
      <c r="I200" s="42"/>
      <c r="J200" s="42"/>
      <c r="K200" s="42" t="s">
        <v>804</v>
      </c>
      <c r="L200" s="39" t="s">
        <v>173</v>
      </c>
      <c r="M200" s="42" t="s">
        <v>805</v>
      </c>
    </row>
    <row r="201" spans="1:13" s="9" customFormat="1" ht="69.75" customHeight="1">
      <c r="A201" s="37" t="s">
        <v>806</v>
      </c>
      <c r="B201" s="37"/>
      <c r="C201" s="37"/>
      <c r="D201" s="37"/>
      <c r="E201" s="38"/>
      <c r="F201" s="37">
        <v>32.4</v>
      </c>
      <c r="G201" s="37">
        <v>10</v>
      </c>
      <c r="H201" s="37">
        <v>22.4</v>
      </c>
      <c r="I201" s="37">
        <v>0</v>
      </c>
      <c r="J201" s="37">
        <v>0</v>
      </c>
      <c r="K201" s="37"/>
      <c r="L201" s="75"/>
      <c r="M201" s="75"/>
    </row>
    <row r="202" spans="1:13" s="5" customFormat="1" ht="117.75" customHeight="1">
      <c r="A202" s="41">
        <v>191</v>
      </c>
      <c r="B202" s="42" t="s">
        <v>807</v>
      </c>
      <c r="C202" s="42" t="s">
        <v>808</v>
      </c>
      <c r="D202" s="42" t="s">
        <v>21</v>
      </c>
      <c r="E202" s="48" t="s">
        <v>809</v>
      </c>
      <c r="F202" s="39">
        <v>32.4</v>
      </c>
      <c r="G202" s="42">
        <v>10</v>
      </c>
      <c r="H202" s="42">
        <v>22.4</v>
      </c>
      <c r="I202" s="42"/>
      <c r="J202" s="42"/>
      <c r="K202" s="42" t="s">
        <v>810</v>
      </c>
      <c r="L202" s="42" t="s">
        <v>810</v>
      </c>
      <c r="M202" s="42" t="s">
        <v>811</v>
      </c>
    </row>
    <row r="203" spans="1:13" s="9" customFormat="1" ht="54" customHeight="1">
      <c r="A203" s="37" t="s">
        <v>812</v>
      </c>
      <c r="B203" s="37"/>
      <c r="C203" s="37"/>
      <c r="D203" s="37"/>
      <c r="E203" s="38"/>
      <c r="F203" s="37">
        <v>300</v>
      </c>
      <c r="G203" s="37">
        <v>275.67</v>
      </c>
      <c r="H203" s="37">
        <v>0</v>
      </c>
      <c r="I203" s="37">
        <v>24.33</v>
      </c>
      <c r="J203" s="37">
        <v>0</v>
      </c>
      <c r="K203" s="75"/>
      <c r="L203" s="75"/>
      <c r="M203" s="75"/>
    </row>
    <row r="204" spans="1:13" s="5" customFormat="1" ht="90.75" customHeight="1">
      <c r="A204" s="41">
        <v>192</v>
      </c>
      <c r="B204" s="42" t="s">
        <v>813</v>
      </c>
      <c r="C204" s="42" t="s">
        <v>814</v>
      </c>
      <c r="D204" s="42" t="s">
        <v>21</v>
      </c>
      <c r="E204" s="48" t="s">
        <v>815</v>
      </c>
      <c r="F204" s="39">
        <v>300</v>
      </c>
      <c r="G204" s="42">
        <v>275.67</v>
      </c>
      <c r="H204" s="42"/>
      <c r="I204" s="42">
        <v>24.33</v>
      </c>
      <c r="J204" s="42"/>
      <c r="K204" s="42" t="s">
        <v>513</v>
      </c>
      <c r="L204" s="42" t="s">
        <v>513</v>
      </c>
      <c r="M204" s="42" t="s">
        <v>816</v>
      </c>
    </row>
    <row r="205" spans="1:13" s="10" customFormat="1" ht="57" customHeight="1">
      <c r="A205" s="79" t="s">
        <v>817</v>
      </c>
      <c r="B205" s="37"/>
      <c r="C205" s="80"/>
      <c r="D205" s="80"/>
      <c r="E205" s="81"/>
      <c r="F205" s="37">
        <v>136.45</v>
      </c>
      <c r="G205" s="37">
        <v>48.45</v>
      </c>
      <c r="H205" s="37">
        <v>2</v>
      </c>
      <c r="I205" s="37">
        <v>6</v>
      </c>
      <c r="J205" s="37">
        <v>80</v>
      </c>
      <c r="K205" s="86"/>
      <c r="L205" s="80"/>
      <c r="M205" s="80"/>
    </row>
    <row r="206" spans="1:15" s="5" customFormat="1" ht="174" customHeight="1">
      <c r="A206" s="82">
        <v>193</v>
      </c>
      <c r="B206" s="42" t="s">
        <v>818</v>
      </c>
      <c r="C206" s="42" t="s">
        <v>819</v>
      </c>
      <c r="D206" s="42" t="s">
        <v>21</v>
      </c>
      <c r="E206" s="48" t="s">
        <v>820</v>
      </c>
      <c r="F206" s="39">
        <v>136.45</v>
      </c>
      <c r="G206" s="42">
        <v>48.45</v>
      </c>
      <c r="H206" s="42">
        <v>2</v>
      </c>
      <c r="I206" s="42">
        <v>6</v>
      </c>
      <c r="J206" s="42">
        <v>80</v>
      </c>
      <c r="K206" s="42" t="s">
        <v>821</v>
      </c>
      <c r="L206" s="42" t="s">
        <v>821</v>
      </c>
      <c r="M206" s="42" t="s">
        <v>822</v>
      </c>
      <c r="O206" s="58" t="s">
        <v>218</v>
      </c>
    </row>
    <row r="207" spans="1:13" s="11" customFormat="1" ht="27" customHeight="1">
      <c r="A207" s="41"/>
      <c r="B207" s="41"/>
      <c r="C207" s="83"/>
      <c r="D207" s="83"/>
      <c r="E207" s="84"/>
      <c r="F207" s="37">
        <v>0</v>
      </c>
      <c r="G207" s="85"/>
      <c r="H207" s="85"/>
      <c r="I207" s="85"/>
      <c r="J207" s="87"/>
      <c r="K207" s="87"/>
      <c r="L207" s="83"/>
      <c r="M207" s="83"/>
    </row>
  </sheetData>
  <sheetProtection/>
  <protectedRanges>
    <protectedRange sqref="E14" name="区域1_5_1"/>
  </protectedRanges>
  <autoFilter ref="A1:M207"/>
  <mergeCells count="11">
    <mergeCell ref="A2:M2"/>
    <mergeCell ref="L3:M3"/>
    <mergeCell ref="F4:J4"/>
    <mergeCell ref="A4:A5"/>
    <mergeCell ref="B4:B5"/>
    <mergeCell ref="C4:C5"/>
    <mergeCell ref="D4:D5"/>
    <mergeCell ref="E4:E5"/>
    <mergeCell ref="K4:K5"/>
    <mergeCell ref="L4:L5"/>
    <mergeCell ref="M4:M5"/>
  </mergeCells>
  <dataValidations count="1">
    <dataValidation type="list" allowBlank="1" showInputMessage="1" showErrorMessage="1" sqref="C47">
      <formula1>INDIRECT(B47)</formula1>
    </dataValidation>
  </dataValidations>
  <printOptions horizontalCentered="1"/>
  <pageMargins left="0.3145833333333333" right="0.19652777777777777" top="0.4326388888888889" bottom="0.3145833333333333" header="0.2361111111111111" footer="0.19652777777777777"/>
  <pageSetup firstPageNumber="1" useFirstPageNumber="1" fitToHeight="0" fitToWidth="1" horizontalDpi="600" verticalDpi="600" orientation="landscape" paperSize="9" scale="7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sxsfpb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fpbcyc</dc:creator>
  <cp:keywords/>
  <dc:description/>
  <cp:lastModifiedBy>Naner</cp:lastModifiedBy>
  <cp:lastPrinted>2021-06-28T18:10:09Z</cp:lastPrinted>
  <dcterms:created xsi:type="dcterms:W3CDTF">2016-03-06T09:17:20Z</dcterms:created>
  <dcterms:modified xsi:type="dcterms:W3CDTF">2024-01-11T09:28:32Z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E62F48C19DBA4249B206D39B5FEF204F_13</vt:lpwstr>
  </property>
</Properties>
</file>