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2023年就业帮扶地奖补资金" sheetId="6" r:id="rId1"/>
  </sheets>
  <definedNames>
    <definedName name="_xlnm._FilterDatabase" localSheetId="0" hidden="1">'2023年就业帮扶地奖补资金'!$A$2:$N$106</definedName>
    <definedName name="_xlnm.Print_Titles" localSheetId="0">'2023年就业帮扶地奖补资金'!$2:$2</definedName>
  </definedNames>
  <calcPr calcId="191029" iterate="1" iterateCount="100" iterateDelta="0.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<sst xmlns="http://schemas.openxmlformats.org/spreadsheetml/2006/main" count="903" uniqueCount="200">
  <si>
    <t>2023年就业帮扶基地就业人员及企业补贴资金表</t>
  </si>
  <si>
    <t>序号</t>
  </si>
  <si>
    <t>姓名</t>
  </si>
  <si>
    <t>性别</t>
  </si>
  <si>
    <t>年龄</t>
  </si>
  <si>
    <t>家庭住址</t>
  </si>
  <si>
    <t>企业名称</t>
  </si>
  <si>
    <t>就业时间</t>
  </si>
  <si>
    <t>是否脱贫劳动力</t>
  </si>
  <si>
    <t>是否三类人群</t>
  </si>
  <si>
    <t>是否易地搬迁</t>
  </si>
  <si>
    <t>工资发  放月份</t>
  </si>
  <si>
    <t>是否享受一次   性岗位补贴</t>
  </si>
  <si>
    <t>补贴资金（元）</t>
  </si>
  <si>
    <t>未享受一次性      岗位补贴原因</t>
  </si>
  <si>
    <t>杨薛林</t>
  </si>
  <si>
    <t>男</t>
  </si>
  <si>
    <t>五龙洞镇马莲坪村</t>
  </si>
  <si>
    <t>绿农金硕</t>
  </si>
  <si>
    <t>是</t>
  </si>
  <si>
    <t>否</t>
  </si>
  <si>
    <t>1-6月</t>
  </si>
  <si>
    <t>李彩芳</t>
  </si>
  <si>
    <t>女</t>
  </si>
  <si>
    <t>五龙洞镇五龙洞村</t>
  </si>
  <si>
    <t>白兆秀</t>
  </si>
  <si>
    <t>徐涛</t>
  </si>
  <si>
    <t>王业清</t>
  </si>
  <si>
    <t>周勇</t>
  </si>
  <si>
    <t>2-7月</t>
  </si>
  <si>
    <t>在企业就业了二个月</t>
  </si>
  <si>
    <t>王志梅</t>
  </si>
  <si>
    <t>脱贫不稳定户</t>
  </si>
  <si>
    <t>唐兴辉</t>
  </si>
  <si>
    <t>未就业</t>
  </si>
  <si>
    <t>略阳县绿农金硕农业发展有限责任公司小计</t>
  </si>
  <si>
    <t>享受一次性岗位补贴5人</t>
  </si>
  <si>
    <t>庞彩荣</t>
  </si>
  <si>
    <t>白雀寺镇华阳沟村</t>
  </si>
  <si>
    <t>兴盛辉</t>
  </si>
  <si>
    <t>1-7月</t>
  </si>
  <si>
    <t>企业未提供银行发放工资流水，询问只就业了二个月</t>
  </si>
  <si>
    <t>刘卫善</t>
  </si>
  <si>
    <t>庞北春</t>
  </si>
  <si>
    <t>白雀寺镇庞家院村</t>
  </si>
  <si>
    <t>突发严重困难户</t>
  </si>
  <si>
    <t>企业未提供银行发放工资流水，电话是空号</t>
  </si>
  <si>
    <t>陕西兴盛辉建设开发工程有限公司小计</t>
  </si>
  <si>
    <t>享受一次性岗位补贴0人</t>
  </si>
  <si>
    <t>龚应芳</t>
  </si>
  <si>
    <t>接官亭镇麻柳铺村</t>
  </si>
  <si>
    <t>智城</t>
  </si>
  <si>
    <t>马娟</t>
  </si>
  <si>
    <t>金家河镇走马村</t>
  </si>
  <si>
    <t>略阳县智城互联网科技有限公司小计</t>
  </si>
  <si>
    <t>享受一次性岗位补贴2人</t>
  </si>
  <si>
    <t>杨莎</t>
  </si>
  <si>
    <t>横现河镇毛坝村</t>
  </si>
  <si>
    <t>安科兴阳</t>
  </si>
  <si>
    <t>3-8月</t>
  </si>
  <si>
    <t>汪亚丽</t>
  </si>
  <si>
    <t>兴州街道安林沟村</t>
  </si>
  <si>
    <t>陈真慧</t>
  </si>
  <si>
    <t>观音寺镇安华庄村</t>
  </si>
  <si>
    <t>刘晓玲</t>
  </si>
  <si>
    <t>横现河街道办毛坝村</t>
  </si>
  <si>
    <t>陕西安东兴阳岗石科技有限公司小计</t>
  </si>
  <si>
    <t>享受一次性岗位补贴4人</t>
  </si>
  <si>
    <t>王德林</t>
  </si>
  <si>
    <t>接官亭镇亮马台村</t>
  </si>
  <si>
    <t>黑河人家</t>
  </si>
  <si>
    <t>陈丽</t>
  </si>
  <si>
    <t>张建业</t>
  </si>
  <si>
    <t>张朝支</t>
  </si>
  <si>
    <t>接官亭镇林口村</t>
  </si>
  <si>
    <t>略阳县黑河人家农业发展有限公司小计</t>
  </si>
  <si>
    <t>冯素梅</t>
  </si>
  <si>
    <t>白雀寺镇何家坪村</t>
  </si>
  <si>
    <t>金禾</t>
  </si>
  <si>
    <t>2022.10</t>
  </si>
  <si>
    <t>1-8月</t>
  </si>
  <si>
    <t>略阳县金禾实业有限公司</t>
  </si>
  <si>
    <t>享受一次性岗位补贴1人</t>
  </si>
  <si>
    <t>吴正军</t>
  </si>
  <si>
    <t>五龙洞镇三川村</t>
  </si>
  <si>
    <t>五龙绿沃</t>
  </si>
  <si>
    <t>4-9月</t>
  </si>
  <si>
    <t>王新忠</t>
  </si>
  <si>
    <t>王萌</t>
  </si>
  <si>
    <t>刘素梅</t>
  </si>
  <si>
    <t>登记电话不是本人的电话</t>
  </si>
  <si>
    <t>杨新富</t>
  </si>
  <si>
    <t>骆芹芹</t>
  </si>
  <si>
    <t>未在企业就业</t>
  </si>
  <si>
    <t>封丽</t>
  </si>
  <si>
    <t>王晓春</t>
  </si>
  <si>
    <t>李卫明</t>
  </si>
  <si>
    <t>石翠珍</t>
  </si>
  <si>
    <t>陈兵</t>
  </si>
  <si>
    <t>冉翠兰</t>
  </si>
  <si>
    <t>闫光辉</t>
  </si>
  <si>
    <t>彭海军</t>
  </si>
  <si>
    <t>周艳娟</t>
  </si>
  <si>
    <t>4-10月</t>
  </si>
  <si>
    <t>候锐</t>
  </si>
  <si>
    <t>陕西五龙绿沃生物科技有限公司小计</t>
  </si>
  <si>
    <t>享受一次性岗位补贴8人</t>
  </si>
  <si>
    <t>吴凤玲</t>
  </si>
  <si>
    <t>兴州街同心村</t>
  </si>
  <si>
    <t>益农万惠</t>
  </si>
  <si>
    <t>梁爱琴</t>
  </si>
  <si>
    <t>郭镇镇北河沟村</t>
  </si>
  <si>
    <t>郑姗</t>
  </si>
  <si>
    <t>白雀寺镇贤草沟村</t>
  </si>
  <si>
    <t>李泽珍</t>
  </si>
  <si>
    <t>兴州街道办同心村</t>
  </si>
  <si>
    <t>饶素琴</t>
  </si>
  <si>
    <t>两河口镇长坝村</t>
  </si>
  <si>
    <t>张娜</t>
  </si>
  <si>
    <t>兴州街道办安平沟村</t>
  </si>
  <si>
    <t>任红</t>
  </si>
  <si>
    <t>马蹄湾镇禅觉寺村</t>
  </si>
  <si>
    <t>席秀莲</t>
  </si>
  <si>
    <t>兴州街道吴家营村</t>
  </si>
  <si>
    <t>高登良</t>
  </si>
  <si>
    <t>龚翠萍</t>
  </si>
  <si>
    <t>高侃</t>
  </si>
  <si>
    <t>黎转英</t>
  </si>
  <si>
    <t>五龙洞镇九股树村</t>
  </si>
  <si>
    <t>强亚梅</t>
  </si>
  <si>
    <t>兴州街道办安林沟村</t>
  </si>
  <si>
    <t>万红军</t>
  </si>
  <si>
    <t>兴州街道办白石沟村</t>
  </si>
  <si>
    <t>张善明</t>
  </si>
  <si>
    <t>在企业就业二个月</t>
  </si>
  <si>
    <t>杨凤文</t>
  </si>
  <si>
    <t>兴州街道办磨坝村</t>
  </si>
  <si>
    <t>冯金莲</t>
  </si>
  <si>
    <t>柴玉萍</t>
  </si>
  <si>
    <t>五龙洞镇九田坝村</t>
  </si>
  <si>
    <t>董玉财</t>
  </si>
  <si>
    <t>黄素琴</t>
  </si>
  <si>
    <t>秦国忠</t>
  </si>
  <si>
    <t>白雀寺镇一里沟村</t>
  </si>
  <si>
    <t>在企业就业了几天</t>
  </si>
  <si>
    <t>刘礼全</t>
  </si>
  <si>
    <t>侯菊琴</t>
  </si>
  <si>
    <t>李素勤</t>
  </si>
  <si>
    <t>略阳县益农万惠农业发展有限公司小计</t>
  </si>
  <si>
    <t>享受一次性岗位补贴17人</t>
  </si>
  <si>
    <t>马继候</t>
  </si>
  <si>
    <t>横现河街道石状沟村</t>
  </si>
  <si>
    <t>尚辰农业</t>
  </si>
  <si>
    <t>2023.1</t>
  </si>
  <si>
    <t>周小保</t>
  </si>
  <si>
    <t>横现河街道老虎坪村</t>
  </si>
  <si>
    <t>李怀林</t>
  </si>
  <si>
    <t>横现河街道毛坝村</t>
  </si>
  <si>
    <t>汤有</t>
  </si>
  <si>
    <t>西淮坝镇苇子沟村</t>
  </si>
  <si>
    <t>党娟</t>
  </si>
  <si>
    <t>徐家坪镇大水沟村</t>
  </si>
  <si>
    <t>高松兵</t>
  </si>
  <si>
    <t>徐家坪镇二房山村</t>
  </si>
  <si>
    <t>李小宏</t>
  </si>
  <si>
    <t>徐家坪镇猫儿沟村</t>
  </si>
  <si>
    <t>略阳县尚辰农业发展有限公司小计</t>
  </si>
  <si>
    <t>享受一次性岗位补贴7人</t>
  </si>
  <si>
    <t>曾红艳</t>
  </si>
  <si>
    <t>黑河镇李家坪村</t>
  </si>
  <si>
    <t>黑河李家坪</t>
  </si>
  <si>
    <t>5-10月</t>
  </si>
  <si>
    <t>李秀芳</t>
  </si>
  <si>
    <t>李素琴</t>
  </si>
  <si>
    <t>肖光玉</t>
  </si>
  <si>
    <t>马彩萍</t>
  </si>
  <si>
    <t>任朝萍</t>
  </si>
  <si>
    <t>骆素艳</t>
  </si>
  <si>
    <t>杨财忠</t>
  </si>
  <si>
    <t>陈自军</t>
  </si>
  <si>
    <t>杨宏忠</t>
  </si>
  <si>
    <t>谭强</t>
  </si>
  <si>
    <t>庞彩英</t>
  </si>
  <si>
    <t>向玉卓</t>
  </si>
  <si>
    <t>肖玉华</t>
  </si>
  <si>
    <t>谢静</t>
  </si>
  <si>
    <t>刘利伟</t>
  </si>
  <si>
    <t>空号</t>
  </si>
  <si>
    <t>谭秋国</t>
  </si>
  <si>
    <t>何建峰</t>
  </si>
  <si>
    <t>杨洪发</t>
  </si>
  <si>
    <t>谢兴军</t>
  </si>
  <si>
    <t>杨光学</t>
  </si>
  <si>
    <t>郑清海</t>
  </si>
  <si>
    <t>刘彩兰</t>
  </si>
  <si>
    <t>肖文玉</t>
  </si>
  <si>
    <t>略阳县黑河镇李家坪村股份经济合作社小计</t>
  </si>
  <si>
    <t>享受一次性岗位补贴16人</t>
  </si>
  <si>
    <t>合计</t>
  </si>
  <si>
    <t>享受一次性岗位补贴64人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</si>
</sst>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8">
    <font>
      <sz val="11"/>
      <color theme="1"/>
      <name val="宋体"/>
      <charset val="134"/>
      <scheme val="minor"/>
    </font>
    <font>
      <sz val="10"/>
      <color theme="1"/>
      <name val="宋体"/>
      <charset val="134"/>
      <scheme val="minor"/>
    </font>
    <font>
      <sz val="12"/>
      <color theme="1"/>
      <name val="宋体"/>
      <charset val="134"/>
      <scheme val="minor"/>
    </font>
    <font>
      <sz val="11"/>
      <name val="宋体"/>
      <charset val="134"/>
      <scheme val="minor"/>
    </font>
    <font>
      <sz val="12"/>
      <name val="宋体"/>
      <charset val="134"/>
      <scheme val="minor"/>
    </font>
    <font>
      <sz val="10"/>
      <name val="宋体"/>
      <charset val="134"/>
      <scheme val="minor"/>
    </font>
    <font>
      <b/>
      <sz val="24"/>
      <color theme="1"/>
      <name val="方正小标宋简体"/>
      <charset val="134"/>
    </font>
    <font>
      <sz val="10"/>
      <color rgb="FF333333"/>
      <name val="宋体"/>
      <charset val="134"/>
      <scheme val="minor"/>
    </font>
    <font>
      <b/>
      <sz val="10"/>
      <color theme="1"/>
      <name val="宋体"/>
      <charset val="134"/>
      <scheme val="minor"/>
    </font>
    <font>
      <sz val="12"/>
      <color theme="1"/>
      <name val="宋体"/>
      <charset val="134"/>
    </font>
    <font>
      <sz val="10"/>
      <name val="宋体"/>
      <charset val="134"/>
    </font>
    <font>
      <sz val="12"/>
      <color theme="1"/>
      <name val="宋体"/>
      <charset val="134"/>
      <scheme val="major"/>
    </font>
    <font>
      <sz val="10"/>
      <name val="宋体"/>
      <charset val="134"/>
      <scheme val="major"/>
    </font>
    <font>
      <sz val="9"/>
      <color theme="1"/>
      <name val="宋体"/>
      <charset val="134"/>
      <scheme val="minor"/>
    </font>
    <font>
      <sz val="9"/>
      <name val="宋体"/>
      <charset val="134"/>
      <scheme val="minor"/>
    </font>
    <font>
      <sz val="12"/>
      <name val="宋体"/>
      <charset val="134"/>
    </font>
    <font>
      <sz val="10"/>
      <color indexed="8"/>
      <name val="宋体"/>
      <charset val="134"/>
      <scheme val="minor"/>
    </font>
    <font>
      <b/>
      <sz val="9"/>
      <color theme="1"/>
      <name val="宋体"/>
      <charset val="134"/>
      <scheme val="minor"/>
    </font>
    <font>
      <b/>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2"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6" fillId="0" borderId="0" applyNumberFormat="0" applyFill="0" applyBorder="0" applyAlignment="0" applyProtection="0">
      <alignment vertical="center"/>
    </xf>
    <xf numFmtId="0" fontId="27" fillId="3" borderId="13" applyNumberFormat="0" applyAlignment="0" applyProtection="0">
      <alignment vertical="center"/>
    </xf>
    <xf numFmtId="0" fontId="28" fillId="4" borderId="14" applyNumberFormat="0" applyAlignment="0" applyProtection="0">
      <alignment vertical="center"/>
    </xf>
    <xf numFmtId="0" fontId="29" fillId="4" borderId="13" applyNumberFormat="0" applyAlignment="0" applyProtection="0">
      <alignment vertical="center"/>
    </xf>
    <xf numFmtId="0" fontId="30" fillId="5" borderId="15" applyNumberFormat="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cellStyleXfs>
  <cellXfs count="71">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0" xfId="0" applyFont="1" applyFill="1">
      <alignment vertical="center"/>
    </xf>
    <xf numFmtId="0" fontId="0" fillId="0" borderId="0" xfId="0" applyFill="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pplyFill="1" applyAlignment="1">
      <alignment horizontal="center"/>
    </xf>
    <xf numFmtId="49" fontId="1" fillId="0" borderId="0" xfId="0" applyNumberFormat="1" applyFont="1" applyAlignment="1">
      <alignment horizontal="center" vertical="center"/>
    </xf>
    <xf numFmtId="0" fontId="5" fillId="0" borderId="0" xfId="0" applyFont="1" applyFill="1">
      <alignment vertical="center"/>
    </xf>
    <xf numFmtId="0" fontId="5" fillId="0" borderId="0" xfId="0" applyFont="1" applyFill="1" applyAlignment="1"/>
    <xf numFmtId="0" fontId="2" fillId="0" borderId="0" xfId="0" applyFont="1" applyAlignment="1">
      <alignment horizontal="center" vertical="center"/>
    </xf>
    <xf numFmtId="0" fontId="1" fillId="0" borderId="0" xfId="0" applyFont="1" applyAlignment="1">
      <alignment horizontal="center" vertical="center" wrapText="1"/>
    </xf>
    <xf numFmtId="0" fontId="1" fillId="0" borderId="0" xfId="0" applyNumberFormat="1" applyFont="1" applyAlignment="1">
      <alignment horizontal="center" vertical="center"/>
    </xf>
    <xf numFmtId="0" fontId="6"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2"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NumberFormat="1"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0" fontId="13" fillId="0" borderId="6" xfId="0" applyFont="1" applyFill="1" applyBorder="1" applyAlignment="1">
      <alignment horizontal="center" vertical="center" wrapText="1"/>
    </xf>
    <xf numFmtId="0" fontId="5" fillId="0" borderId="4"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176" fontId="8" fillId="0" borderId="4"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0" fontId="14" fillId="0" borderId="6" xfId="0" applyFont="1" applyFill="1" applyBorder="1" applyAlignment="1">
      <alignment horizontal="center" vertical="center"/>
    </xf>
    <xf numFmtId="176" fontId="5" fillId="0" borderId="4" xfId="0" applyNumberFormat="1" applyFont="1" applyFill="1" applyBorder="1" applyAlignment="1">
      <alignment horizontal="center" vertical="center"/>
    </xf>
    <xf numFmtId="0" fontId="14" fillId="0" borderId="6" xfId="0" applyFont="1" applyFill="1" applyBorder="1" applyAlignment="1">
      <alignment horizontal="center" wrapText="1"/>
    </xf>
    <xf numFmtId="0" fontId="15" fillId="0" borderId="4" xfId="0" applyNumberFormat="1" applyFont="1" applyFill="1" applyBorder="1" applyAlignment="1">
      <alignment horizontal="center" vertical="center" wrapText="1"/>
    </xf>
    <xf numFmtId="49" fontId="2" fillId="0" borderId="4"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3" fillId="0" borderId="4" xfId="0" applyFont="1" applyFill="1" applyBorder="1" applyAlignment="1">
      <alignment horizontal="center" vertical="center"/>
    </xf>
    <xf numFmtId="49" fontId="5" fillId="0" borderId="4" xfId="0" applyNumberFormat="1"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7" fillId="0" borderId="4" xfId="0" applyNumberFormat="1" applyFont="1" applyBorder="1" applyAlignment="1">
      <alignment horizontal="center" vertical="center" wrapText="1"/>
    </xf>
    <xf numFmtId="176" fontId="18" fillId="0" borderId="4"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7" fillId="0" borderId="8" xfId="0" applyNumberFormat="1" applyFont="1" applyBorder="1" applyAlignment="1">
      <alignment horizontal="center" vertical="center" wrapText="1"/>
    </xf>
    <xf numFmtId="176" fontId="8" fillId="0" borderId="8" xfId="0" applyNumberFormat="1" applyFont="1" applyBorder="1" applyAlignment="1">
      <alignment horizontal="center" vertical="center" wrapText="1"/>
    </xf>
    <xf numFmtId="0" fontId="5" fillId="0" borderId="9"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8576"/>
  <sheetViews>
    <sheetView tabSelected="1" workbookViewId="0">
      <selection activeCell="A1" sqref="A1:N1"/>
    </sheetView>
  </sheetViews>
  <sheetFormatPr defaultColWidth="9" defaultRowHeight="24.95" customHeight="1"/>
  <cols>
    <col min="1" max="1" width="5.75" style="1" customWidth="1"/>
    <col min="2" max="2" width="9.375" style="11" customWidth="1"/>
    <col min="3" max="3" width="6.25" style="1" customWidth="1"/>
    <col min="4" max="4" width="5.875" style="1" customWidth="1"/>
    <col min="5" max="5" width="22" style="1" customWidth="1"/>
    <col min="6" max="6" width="13.375" style="1" customWidth="1"/>
    <col min="7" max="7" width="10.25" style="1" customWidth="1"/>
    <col min="8" max="8" width="10.25" style="12" customWidth="1"/>
    <col min="9" max="9" width="11.75" style="12" customWidth="1"/>
    <col min="10" max="10" width="6.875" style="12" customWidth="1"/>
    <col min="11" max="11" width="8.625" style="13" customWidth="1"/>
    <col min="12" max="12" width="14.25" style="13" customWidth="1"/>
    <col min="13" max="13" width="12.25" style="13" customWidth="1"/>
    <col min="14" max="14" width="17.25" style="1" customWidth="1"/>
    <col min="15" max="16384" width="9" style="1"/>
  </cols>
  <sheetData>
    <row r="1" s="1" customFormat="1" ht="50.25" customHeight="1" spans="1:14">
      <c r="A1" s="14" t="s">
        <v>0</v>
      </c>
      <c r="B1" s="14"/>
      <c r="C1" s="14"/>
      <c r="D1" s="14"/>
      <c r="E1" s="14"/>
      <c r="F1" s="14"/>
      <c r="G1" s="14"/>
      <c r="H1" s="14"/>
      <c r="I1" s="14"/>
      <c r="J1" s="14"/>
      <c r="K1" s="14"/>
      <c r="L1" s="14"/>
      <c r="M1" s="14"/>
      <c r="N1" s="14"/>
    </row>
    <row r="2" s="1" customFormat="1" ht="41.25" customHeight="1" spans="1:14">
      <c r="A2" s="15" t="s">
        <v>1</v>
      </c>
      <c r="B2" s="16" t="s">
        <v>2</v>
      </c>
      <c r="C2" s="16" t="s">
        <v>3</v>
      </c>
      <c r="D2" s="16" t="s">
        <v>4</v>
      </c>
      <c r="E2" s="16" t="s">
        <v>5</v>
      </c>
      <c r="F2" s="16" t="s">
        <v>6</v>
      </c>
      <c r="G2" s="16" t="s">
        <v>7</v>
      </c>
      <c r="H2" s="16" t="s">
        <v>8</v>
      </c>
      <c r="I2" s="16" t="s">
        <v>9</v>
      </c>
      <c r="J2" s="16" t="s">
        <v>10</v>
      </c>
      <c r="K2" s="41" t="s">
        <v>11</v>
      </c>
      <c r="L2" s="41" t="s">
        <v>12</v>
      </c>
      <c r="M2" s="41" t="s">
        <v>13</v>
      </c>
      <c r="N2" s="42" t="s">
        <v>14</v>
      </c>
    </row>
    <row r="3" s="1" customFormat="1" ht="27" customHeight="1" spans="1:14">
      <c r="A3" s="17">
        <v>1</v>
      </c>
      <c r="B3" s="18" t="s">
        <v>15</v>
      </c>
      <c r="C3" s="19" t="s">
        <v>16</v>
      </c>
      <c r="D3" s="20">
        <v>32</v>
      </c>
      <c r="E3" s="21" t="s">
        <v>17</v>
      </c>
      <c r="F3" s="21" t="s">
        <v>18</v>
      </c>
      <c r="G3" s="21">
        <v>2023.1</v>
      </c>
      <c r="H3" s="22" t="s">
        <v>19</v>
      </c>
      <c r="I3" s="31" t="s">
        <v>20</v>
      </c>
      <c r="J3" s="31" t="s">
        <v>20</v>
      </c>
      <c r="K3" s="43" t="s">
        <v>21</v>
      </c>
      <c r="L3" s="43" t="s">
        <v>19</v>
      </c>
      <c r="M3" s="44">
        <v>2000</v>
      </c>
      <c r="N3" s="45"/>
    </row>
    <row r="4" s="1" customFormat="1" ht="27" customHeight="1" spans="1:14">
      <c r="A4" s="17">
        <v>2</v>
      </c>
      <c r="B4" s="18" t="s">
        <v>22</v>
      </c>
      <c r="C4" s="19" t="s">
        <v>23</v>
      </c>
      <c r="D4" s="20">
        <v>57</v>
      </c>
      <c r="E4" s="21" t="s">
        <v>24</v>
      </c>
      <c r="F4" s="21" t="s">
        <v>18</v>
      </c>
      <c r="G4" s="21">
        <v>2023.1</v>
      </c>
      <c r="H4" s="22" t="s">
        <v>19</v>
      </c>
      <c r="I4" s="31" t="s">
        <v>20</v>
      </c>
      <c r="J4" s="31" t="s">
        <v>20</v>
      </c>
      <c r="K4" s="43" t="s">
        <v>21</v>
      </c>
      <c r="L4" s="43" t="s">
        <v>19</v>
      </c>
      <c r="M4" s="44">
        <v>2000</v>
      </c>
      <c r="N4" s="45"/>
    </row>
    <row r="5" s="1" customFormat="1" ht="27" customHeight="1" spans="1:14">
      <c r="A5" s="17">
        <v>3</v>
      </c>
      <c r="B5" s="18" t="s">
        <v>25</v>
      </c>
      <c r="C5" s="19" t="s">
        <v>23</v>
      </c>
      <c r="D5" s="20">
        <v>47</v>
      </c>
      <c r="E5" s="21" t="s">
        <v>24</v>
      </c>
      <c r="F5" s="21" t="s">
        <v>18</v>
      </c>
      <c r="G5" s="21">
        <v>2023.1</v>
      </c>
      <c r="H5" s="22" t="s">
        <v>19</v>
      </c>
      <c r="I5" s="31" t="s">
        <v>20</v>
      </c>
      <c r="J5" s="31" t="s">
        <v>20</v>
      </c>
      <c r="K5" s="43" t="s">
        <v>21</v>
      </c>
      <c r="L5" s="43" t="s">
        <v>19</v>
      </c>
      <c r="M5" s="44">
        <v>2000</v>
      </c>
      <c r="N5" s="45"/>
    </row>
    <row r="6" s="1" customFormat="1" ht="27" customHeight="1" spans="1:14">
      <c r="A6" s="17">
        <v>4</v>
      </c>
      <c r="B6" s="18" t="s">
        <v>26</v>
      </c>
      <c r="C6" s="19" t="s">
        <v>16</v>
      </c>
      <c r="D6" s="20">
        <v>30</v>
      </c>
      <c r="E6" s="21" t="s">
        <v>24</v>
      </c>
      <c r="F6" s="21" t="s">
        <v>18</v>
      </c>
      <c r="G6" s="21">
        <v>2023.1</v>
      </c>
      <c r="H6" s="22" t="s">
        <v>19</v>
      </c>
      <c r="I6" s="31" t="s">
        <v>20</v>
      </c>
      <c r="J6" s="31" t="s">
        <v>20</v>
      </c>
      <c r="K6" s="43" t="s">
        <v>21</v>
      </c>
      <c r="L6" s="43" t="s">
        <v>19</v>
      </c>
      <c r="M6" s="44">
        <v>2000</v>
      </c>
      <c r="N6" s="45"/>
    </row>
    <row r="7" s="1" customFormat="1" ht="27" customHeight="1" spans="1:14">
      <c r="A7" s="17">
        <v>5</v>
      </c>
      <c r="B7" s="18" t="s">
        <v>27</v>
      </c>
      <c r="C7" s="19" t="s">
        <v>16</v>
      </c>
      <c r="D7" s="20">
        <v>56</v>
      </c>
      <c r="E7" s="21" t="s">
        <v>24</v>
      </c>
      <c r="F7" s="21" t="s">
        <v>18</v>
      </c>
      <c r="G7" s="21">
        <v>2023.1</v>
      </c>
      <c r="H7" s="22" t="s">
        <v>19</v>
      </c>
      <c r="I7" s="31" t="s">
        <v>20</v>
      </c>
      <c r="J7" s="31" t="s">
        <v>20</v>
      </c>
      <c r="K7" s="43" t="s">
        <v>21</v>
      </c>
      <c r="L7" s="43" t="s">
        <v>19</v>
      </c>
      <c r="M7" s="44">
        <v>2000</v>
      </c>
      <c r="N7" s="45"/>
    </row>
    <row r="8" s="2" customFormat="1" ht="27" customHeight="1" spans="1:14">
      <c r="A8" s="17">
        <v>6</v>
      </c>
      <c r="B8" s="23" t="s">
        <v>28</v>
      </c>
      <c r="C8" s="24" t="s">
        <v>16</v>
      </c>
      <c r="D8" s="25">
        <v>46</v>
      </c>
      <c r="E8" s="26" t="s">
        <v>24</v>
      </c>
      <c r="F8" s="26" t="s">
        <v>18</v>
      </c>
      <c r="G8" s="26">
        <v>2023.2</v>
      </c>
      <c r="H8" s="27" t="s">
        <v>19</v>
      </c>
      <c r="I8" s="34" t="s">
        <v>20</v>
      </c>
      <c r="J8" s="34" t="s">
        <v>19</v>
      </c>
      <c r="K8" s="46" t="s">
        <v>29</v>
      </c>
      <c r="L8" s="43"/>
      <c r="M8" s="44"/>
      <c r="N8" s="47" t="s">
        <v>30</v>
      </c>
    </row>
    <row r="9" s="2" customFormat="1" ht="27" customHeight="1" spans="1:14">
      <c r="A9" s="17">
        <v>7</v>
      </c>
      <c r="B9" s="23" t="s">
        <v>31</v>
      </c>
      <c r="C9" s="24" t="s">
        <v>23</v>
      </c>
      <c r="D9" s="25">
        <v>58</v>
      </c>
      <c r="E9" s="26" t="s">
        <v>24</v>
      </c>
      <c r="F9" s="26" t="s">
        <v>18</v>
      </c>
      <c r="G9" s="26">
        <v>2023.1</v>
      </c>
      <c r="H9" s="27" t="s">
        <v>19</v>
      </c>
      <c r="I9" s="34" t="s">
        <v>32</v>
      </c>
      <c r="J9" s="34" t="s">
        <v>20</v>
      </c>
      <c r="K9" s="46" t="s">
        <v>21</v>
      </c>
      <c r="L9" s="43"/>
      <c r="M9" s="44"/>
      <c r="N9" s="47" t="s">
        <v>30</v>
      </c>
    </row>
    <row r="10" s="2" customFormat="1" ht="27" customHeight="1" spans="1:14">
      <c r="A10" s="17">
        <v>8</v>
      </c>
      <c r="B10" s="23" t="s">
        <v>33</v>
      </c>
      <c r="C10" s="24" t="s">
        <v>16</v>
      </c>
      <c r="D10" s="25">
        <v>50</v>
      </c>
      <c r="E10" s="26" t="s">
        <v>24</v>
      </c>
      <c r="F10" s="26" t="s">
        <v>18</v>
      </c>
      <c r="G10" s="26">
        <v>2023.1</v>
      </c>
      <c r="H10" s="27" t="s">
        <v>19</v>
      </c>
      <c r="I10" s="34" t="s">
        <v>20</v>
      </c>
      <c r="J10" s="34" t="s">
        <v>20</v>
      </c>
      <c r="K10" s="46" t="s">
        <v>21</v>
      </c>
      <c r="L10" s="43"/>
      <c r="M10" s="44"/>
      <c r="N10" s="47" t="s">
        <v>34</v>
      </c>
    </row>
    <row r="11" s="2" customFormat="1" ht="27" customHeight="1" spans="1:14">
      <c r="A11" s="28" t="s">
        <v>35</v>
      </c>
      <c r="B11" s="29"/>
      <c r="C11" s="29"/>
      <c r="D11" s="29"/>
      <c r="E11" s="29"/>
      <c r="F11" s="29"/>
      <c r="G11" s="29"/>
      <c r="H11" s="29"/>
      <c r="I11" s="29"/>
      <c r="J11" s="29"/>
      <c r="K11" s="29"/>
      <c r="L11" s="48" t="s">
        <v>36</v>
      </c>
      <c r="M11" s="49">
        <f>SUM(M3:M10)</f>
        <v>10000</v>
      </c>
      <c r="N11" s="47"/>
    </row>
    <row r="12" s="2" customFormat="1" ht="37" customHeight="1" spans="1:14">
      <c r="A12" s="17">
        <v>9</v>
      </c>
      <c r="B12" s="23" t="s">
        <v>37</v>
      </c>
      <c r="C12" s="24" t="s">
        <v>16</v>
      </c>
      <c r="D12" s="25">
        <v>57</v>
      </c>
      <c r="E12" s="26" t="s">
        <v>38</v>
      </c>
      <c r="F12" s="26" t="s">
        <v>39</v>
      </c>
      <c r="G12" s="26">
        <v>2023.1</v>
      </c>
      <c r="H12" s="22" t="s">
        <v>19</v>
      </c>
      <c r="I12" s="34" t="s">
        <v>20</v>
      </c>
      <c r="J12" s="34" t="s">
        <v>20</v>
      </c>
      <c r="K12" s="46" t="s">
        <v>40</v>
      </c>
      <c r="L12" s="43"/>
      <c r="M12" s="44"/>
      <c r="N12" s="47" t="s">
        <v>41</v>
      </c>
    </row>
    <row r="13" s="2" customFormat="1" ht="36" customHeight="1" spans="1:14">
      <c r="A13" s="17">
        <v>10</v>
      </c>
      <c r="B13" s="23" t="s">
        <v>42</v>
      </c>
      <c r="C13" s="24" t="s">
        <v>16</v>
      </c>
      <c r="D13" s="25">
        <v>49</v>
      </c>
      <c r="E13" s="26" t="s">
        <v>38</v>
      </c>
      <c r="F13" s="26" t="s">
        <v>39</v>
      </c>
      <c r="G13" s="26">
        <v>2023.1</v>
      </c>
      <c r="H13" s="22" t="s">
        <v>19</v>
      </c>
      <c r="I13" s="34" t="s">
        <v>20</v>
      </c>
      <c r="J13" s="34" t="s">
        <v>19</v>
      </c>
      <c r="K13" s="46" t="s">
        <v>40</v>
      </c>
      <c r="L13" s="43"/>
      <c r="M13" s="44"/>
      <c r="N13" s="47" t="s">
        <v>41</v>
      </c>
    </row>
    <row r="14" s="2" customFormat="1" ht="34" customHeight="1" spans="1:14">
      <c r="A14" s="17">
        <v>11</v>
      </c>
      <c r="B14" s="23" t="s">
        <v>43</v>
      </c>
      <c r="C14" s="24" t="s">
        <v>16</v>
      </c>
      <c r="D14" s="25">
        <v>56</v>
      </c>
      <c r="E14" s="26" t="s">
        <v>44</v>
      </c>
      <c r="F14" s="26" t="s">
        <v>39</v>
      </c>
      <c r="G14" s="26">
        <v>2023.1</v>
      </c>
      <c r="H14" s="22" t="s">
        <v>19</v>
      </c>
      <c r="I14" s="50" t="s">
        <v>45</v>
      </c>
      <c r="J14" s="34" t="s">
        <v>19</v>
      </c>
      <c r="K14" s="46" t="s">
        <v>40</v>
      </c>
      <c r="L14" s="43"/>
      <c r="M14" s="44"/>
      <c r="N14" s="47" t="s">
        <v>46</v>
      </c>
    </row>
    <row r="15" s="2" customFormat="1" ht="27" customHeight="1" spans="1:14">
      <c r="A15" s="28" t="s">
        <v>47</v>
      </c>
      <c r="B15" s="29"/>
      <c r="C15" s="29"/>
      <c r="D15" s="29"/>
      <c r="E15" s="29"/>
      <c r="F15" s="29"/>
      <c r="G15" s="29"/>
      <c r="H15" s="29"/>
      <c r="I15" s="29"/>
      <c r="J15" s="29"/>
      <c r="K15" s="29"/>
      <c r="L15" s="48" t="s">
        <v>48</v>
      </c>
      <c r="M15" s="44"/>
      <c r="N15" s="47"/>
    </row>
    <row r="16" s="3" customFormat="1" ht="27" customHeight="1" spans="1:14">
      <c r="A16" s="17">
        <v>12</v>
      </c>
      <c r="B16" s="30" t="s">
        <v>49</v>
      </c>
      <c r="C16" s="19" t="s">
        <v>23</v>
      </c>
      <c r="D16" s="20">
        <v>37</v>
      </c>
      <c r="E16" s="31" t="s">
        <v>50</v>
      </c>
      <c r="F16" s="31" t="s">
        <v>51</v>
      </c>
      <c r="G16" s="31">
        <v>2023.3</v>
      </c>
      <c r="H16" s="22" t="s">
        <v>19</v>
      </c>
      <c r="I16" s="31" t="s">
        <v>20</v>
      </c>
      <c r="J16" s="31" t="s">
        <v>19</v>
      </c>
      <c r="K16" s="33" t="s">
        <v>29</v>
      </c>
      <c r="L16" s="43" t="s">
        <v>19</v>
      </c>
      <c r="M16" s="44">
        <v>2000</v>
      </c>
      <c r="N16" s="47"/>
    </row>
    <row r="17" s="3" customFormat="1" ht="27" customHeight="1" spans="1:14">
      <c r="A17" s="17">
        <v>13</v>
      </c>
      <c r="B17" s="30" t="s">
        <v>52</v>
      </c>
      <c r="C17" s="19" t="s">
        <v>23</v>
      </c>
      <c r="D17" s="20">
        <v>30</v>
      </c>
      <c r="E17" s="31" t="s">
        <v>53</v>
      </c>
      <c r="F17" s="31" t="s">
        <v>51</v>
      </c>
      <c r="G17" s="31">
        <v>2023.3</v>
      </c>
      <c r="H17" s="22" t="s">
        <v>19</v>
      </c>
      <c r="I17" s="31" t="s">
        <v>20</v>
      </c>
      <c r="J17" s="31" t="s">
        <v>20</v>
      </c>
      <c r="K17" s="33" t="s">
        <v>29</v>
      </c>
      <c r="L17" s="43" t="s">
        <v>19</v>
      </c>
      <c r="M17" s="44">
        <v>2000</v>
      </c>
      <c r="N17" s="47"/>
    </row>
    <row r="18" s="3" customFormat="1" ht="27" customHeight="1" spans="1:14">
      <c r="A18" s="28" t="s">
        <v>54</v>
      </c>
      <c r="B18" s="29"/>
      <c r="C18" s="29"/>
      <c r="D18" s="29"/>
      <c r="E18" s="29"/>
      <c r="F18" s="29"/>
      <c r="G18" s="29"/>
      <c r="H18" s="29"/>
      <c r="I18" s="29"/>
      <c r="J18" s="29"/>
      <c r="K18" s="29"/>
      <c r="L18" s="48" t="s">
        <v>55</v>
      </c>
      <c r="M18" s="49">
        <f>SUM(M16:M17)</f>
        <v>4000</v>
      </c>
      <c r="N18" s="47"/>
    </row>
    <row r="19" s="4" customFormat="1" ht="27" customHeight="1" spans="1:14">
      <c r="A19" s="17">
        <v>14</v>
      </c>
      <c r="B19" s="32" t="s">
        <v>56</v>
      </c>
      <c r="C19" s="19" t="s">
        <v>23</v>
      </c>
      <c r="D19" s="20">
        <v>36</v>
      </c>
      <c r="E19" s="33" t="s">
        <v>57</v>
      </c>
      <c r="F19" s="33" t="s">
        <v>58</v>
      </c>
      <c r="G19" s="33">
        <v>2022.5</v>
      </c>
      <c r="H19" s="22" t="s">
        <v>19</v>
      </c>
      <c r="I19" s="31" t="s">
        <v>20</v>
      </c>
      <c r="J19" s="31" t="s">
        <v>20</v>
      </c>
      <c r="K19" s="33" t="s">
        <v>59</v>
      </c>
      <c r="L19" s="43" t="s">
        <v>19</v>
      </c>
      <c r="M19" s="44">
        <v>2000</v>
      </c>
      <c r="N19" s="47"/>
    </row>
    <row r="20" s="4" customFormat="1" ht="27" customHeight="1" spans="1:14">
      <c r="A20" s="17">
        <v>15</v>
      </c>
      <c r="B20" s="32" t="s">
        <v>60</v>
      </c>
      <c r="C20" s="19" t="s">
        <v>23</v>
      </c>
      <c r="D20" s="20">
        <v>25</v>
      </c>
      <c r="E20" s="33" t="s">
        <v>61</v>
      </c>
      <c r="F20" s="33" t="s">
        <v>58</v>
      </c>
      <c r="G20" s="33">
        <v>2022.8</v>
      </c>
      <c r="H20" s="22" t="s">
        <v>19</v>
      </c>
      <c r="I20" s="31" t="s">
        <v>20</v>
      </c>
      <c r="J20" s="31" t="s">
        <v>20</v>
      </c>
      <c r="K20" s="33" t="s">
        <v>59</v>
      </c>
      <c r="L20" s="43" t="s">
        <v>19</v>
      </c>
      <c r="M20" s="44">
        <v>2000</v>
      </c>
      <c r="N20" s="47"/>
    </row>
    <row r="21" s="4" customFormat="1" ht="27" customHeight="1" spans="1:14">
      <c r="A21" s="17">
        <v>16</v>
      </c>
      <c r="B21" s="32" t="s">
        <v>62</v>
      </c>
      <c r="C21" s="19" t="s">
        <v>23</v>
      </c>
      <c r="D21" s="20">
        <v>34</v>
      </c>
      <c r="E21" s="33" t="s">
        <v>63</v>
      </c>
      <c r="F21" s="33" t="s">
        <v>58</v>
      </c>
      <c r="G21" s="33">
        <v>2023.1</v>
      </c>
      <c r="H21" s="22" t="s">
        <v>19</v>
      </c>
      <c r="I21" s="31" t="s">
        <v>20</v>
      </c>
      <c r="J21" s="31" t="s">
        <v>20</v>
      </c>
      <c r="K21" s="33" t="s">
        <v>59</v>
      </c>
      <c r="L21" s="43" t="s">
        <v>19</v>
      </c>
      <c r="M21" s="44">
        <v>2000</v>
      </c>
      <c r="N21" s="47"/>
    </row>
    <row r="22" s="4" customFormat="1" ht="27" customHeight="1" spans="1:14">
      <c r="A22" s="17">
        <v>17</v>
      </c>
      <c r="B22" s="32" t="s">
        <v>64</v>
      </c>
      <c r="C22" s="19" t="s">
        <v>23</v>
      </c>
      <c r="D22" s="20">
        <v>36</v>
      </c>
      <c r="E22" s="33" t="s">
        <v>65</v>
      </c>
      <c r="F22" s="33" t="s">
        <v>58</v>
      </c>
      <c r="G22" s="33">
        <v>2023.1</v>
      </c>
      <c r="H22" s="22" t="s">
        <v>19</v>
      </c>
      <c r="I22" s="31" t="s">
        <v>20</v>
      </c>
      <c r="J22" s="31" t="s">
        <v>20</v>
      </c>
      <c r="K22" s="33" t="s">
        <v>59</v>
      </c>
      <c r="L22" s="43" t="s">
        <v>19</v>
      </c>
      <c r="M22" s="44">
        <v>2000</v>
      </c>
      <c r="N22" s="47"/>
    </row>
    <row r="23" s="4" customFormat="1" ht="27" customHeight="1" spans="1:14">
      <c r="A23" s="28" t="s">
        <v>66</v>
      </c>
      <c r="B23" s="21"/>
      <c r="C23" s="21"/>
      <c r="D23" s="21"/>
      <c r="E23" s="21"/>
      <c r="F23" s="21"/>
      <c r="G23" s="21"/>
      <c r="H23" s="21"/>
      <c r="I23" s="21"/>
      <c r="J23" s="21"/>
      <c r="K23" s="21"/>
      <c r="L23" s="48" t="s">
        <v>67</v>
      </c>
      <c r="M23" s="49">
        <f>SUM(M19:M22)</f>
        <v>8000</v>
      </c>
      <c r="N23" s="47"/>
    </row>
    <row r="24" s="5" customFormat="1" ht="27" customHeight="1" spans="1:14">
      <c r="A24" s="17">
        <v>18</v>
      </c>
      <c r="B24" s="23" t="s">
        <v>68</v>
      </c>
      <c r="C24" s="19" t="s">
        <v>16</v>
      </c>
      <c r="D24" s="20">
        <v>39</v>
      </c>
      <c r="E24" s="34" t="s">
        <v>69</v>
      </c>
      <c r="F24" s="26" t="s">
        <v>70</v>
      </c>
      <c r="G24" s="26">
        <v>2023.1</v>
      </c>
      <c r="H24" s="22" t="s">
        <v>19</v>
      </c>
      <c r="I24" s="31" t="s">
        <v>20</v>
      </c>
      <c r="J24" s="31" t="s">
        <v>19</v>
      </c>
      <c r="K24" s="26" t="s">
        <v>21</v>
      </c>
      <c r="L24" s="43" t="s">
        <v>19</v>
      </c>
      <c r="M24" s="44">
        <v>2000</v>
      </c>
      <c r="N24" s="47"/>
    </row>
    <row r="25" s="5" customFormat="1" ht="27" customHeight="1" spans="1:14">
      <c r="A25" s="17">
        <v>19</v>
      </c>
      <c r="B25" s="23" t="s">
        <v>71</v>
      </c>
      <c r="C25" s="19" t="s">
        <v>23</v>
      </c>
      <c r="D25" s="20">
        <v>38</v>
      </c>
      <c r="E25" s="34" t="s">
        <v>69</v>
      </c>
      <c r="F25" s="26" t="s">
        <v>70</v>
      </c>
      <c r="G25" s="26">
        <v>2023.1</v>
      </c>
      <c r="H25" s="22" t="s">
        <v>19</v>
      </c>
      <c r="I25" s="31" t="s">
        <v>20</v>
      </c>
      <c r="J25" s="31" t="s">
        <v>19</v>
      </c>
      <c r="K25" s="26" t="s">
        <v>21</v>
      </c>
      <c r="L25" s="43" t="s">
        <v>19</v>
      </c>
      <c r="M25" s="44">
        <v>2000</v>
      </c>
      <c r="N25" s="47"/>
    </row>
    <row r="26" s="5" customFormat="1" ht="27" customHeight="1" spans="1:14">
      <c r="A26" s="17">
        <v>20</v>
      </c>
      <c r="B26" s="23" t="s">
        <v>72</v>
      </c>
      <c r="C26" s="19" t="s">
        <v>16</v>
      </c>
      <c r="D26" s="20">
        <v>41</v>
      </c>
      <c r="E26" s="34" t="s">
        <v>69</v>
      </c>
      <c r="F26" s="26" t="s">
        <v>70</v>
      </c>
      <c r="G26" s="26">
        <v>2023.1</v>
      </c>
      <c r="H26" s="22" t="s">
        <v>19</v>
      </c>
      <c r="I26" s="31" t="s">
        <v>20</v>
      </c>
      <c r="J26" s="31" t="s">
        <v>20</v>
      </c>
      <c r="K26" s="26" t="s">
        <v>21</v>
      </c>
      <c r="L26" s="43" t="s">
        <v>19</v>
      </c>
      <c r="M26" s="44">
        <v>2000</v>
      </c>
      <c r="N26" s="47"/>
    </row>
    <row r="27" s="5" customFormat="1" ht="27" customHeight="1" spans="1:14">
      <c r="A27" s="17">
        <v>21</v>
      </c>
      <c r="B27" s="23" t="s">
        <v>73</v>
      </c>
      <c r="C27" s="19" t="s">
        <v>16</v>
      </c>
      <c r="D27" s="20">
        <v>50</v>
      </c>
      <c r="E27" s="34" t="s">
        <v>74</v>
      </c>
      <c r="F27" s="26" t="s">
        <v>70</v>
      </c>
      <c r="G27" s="26">
        <v>2023.1</v>
      </c>
      <c r="H27" s="22" t="s">
        <v>19</v>
      </c>
      <c r="I27" s="31" t="s">
        <v>20</v>
      </c>
      <c r="J27" s="31" t="s">
        <v>19</v>
      </c>
      <c r="K27" s="26" t="s">
        <v>21</v>
      </c>
      <c r="L27" s="43" t="s">
        <v>19</v>
      </c>
      <c r="M27" s="44">
        <v>2000</v>
      </c>
      <c r="N27" s="47"/>
    </row>
    <row r="28" s="5" customFormat="1" ht="27" customHeight="1" spans="1:14">
      <c r="A28" s="28" t="s">
        <v>75</v>
      </c>
      <c r="B28" s="21"/>
      <c r="C28" s="21"/>
      <c r="D28" s="21"/>
      <c r="E28" s="21"/>
      <c r="F28" s="21"/>
      <c r="G28" s="21"/>
      <c r="H28" s="21"/>
      <c r="I28" s="21"/>
      <c r="J28" s="21"/>
      <c r="K28" s="21"/>
      <c r="L28" s="48" t="s">
        <v>67</v>
      </c>
      <c r="M28" s="49">
        <f>SUM(M24:M27)</f>
        <v>8000</v>
      </c>
      <c r="N28" s="47"/>
    </row>
    <row r="29" s="5" customFormat="1" ht="27" customHeight="1" spans="1:14">
      <c r="A29" s="17">
        <v>22</v>
      </c>
      <c r="B29" s="23" t="s">
        <v>76</v>
      </c>
      <c r="C29" s="19" t="s">
        <v>23</v>
      </c>
      <c r="D29" s="20">
        <v>39</v>
      </c>
      <c r="E29" s="34" t="s">
        <v>77</v>
      </c>
      <c r="F29" s="34" t="s">
        <v>78</v>
      </c>
      <c r="G29" s="35" t="s">
        <v>79</v>
      </c>
      <c r="H29" s="22" t="s">
        <v>19</v>
      </c>
      <c r="I29" s="31" t="s">
        <v>32</v>
      </c>
      <c r="J29" s="31" t="s">
        <v>19</v>
      </c>
      <c r="K29" s="26" t="s">
        <v>80</v>
      </c>
      <c r="L29" s="43" t="s">
        <v>19</v>
      </c>
      <c r="M29" s="44">
        <v>2000</v>
      </c>
      <c r="N29" s="47"/>
    </row>
    <row r="30" s="6" customFormat="1" ht="40" customHeight="1" spans="1:14">
      <c r="A30" s="28" t="s">
        <v>81</v>
      </c>
      <c r="B30" s="29"/>
      <c r="C30" s="29"/>
      <c r="D30" s="29"/>
      <c r="E30" s="29"/>
      <c r="F30" s="29"/>
      <c r="G30" s="29"/>
      <c r="H30" s="29"/>
      <c r="I30" s="29"/>
      <c r="J30" s="29"/>
      <c r="K30" s="29"/>
      <c r="L30" s="48" t="s">
        <v>82</v>
      </c>
      <c r="M30" s="49">
        <v>2000</v>
      </c>
      <c r="N30" s="47"/>
    </row>
    <row r="31" s="6" customFormat="1" ht="40" customHeight="1" spans="1:14">
      <c r="A31" s="17">
        <v>23</v>
      </c>
      <c r="B31" s="36" t="s">
        <v>83</v>
      </c>
      <c r="C31" s="24" t="s">
        <v>16</v>
      </c>
      <c r="D31" s="25">
        <v>52</v>
      </c>
      <c r="E31" s="37" t="s">
        <v>84</v>
      </c>
      <c r="F31" s="26" t="s">
        <v>85</v>
      </c>
      <c r="G31" s="26">
        <v>2023.1</v>
      </c>
      <c r="H31" s="27" t="s">
        <v>19</v>
      </c>
      <c r="I31" s="34" t="s">
        <v>20</v>
      </c>
      <c r="J31" s="34" t="s">
        <v>20</v>
      </c>
      <c r="K31" s="51" t="s">
        <v>86</v>
      </c>
      <c r="L31" s="43" t="s">
        <v>19</v>
      </c>
      <c r="M31" s="44">
        <v>2000</v>
      </c>
      <c r="N31" s="47"/>
    </row>
    <row r="32" s="6" customFormat="1" ht="27" customHeight="1" spans="1:14">
      <c r="A32" s="17">
        <v>24</v>
      </c>
      <c r="B32" s="36" t="s">
        <v>87</v>
      </c>
      <c r="C32" s="19" t="s">
        <v>16</v>
      </c>
      <c r="D32" s="20">
        <v>52</v>
      </c>
      <c r="E32" s="37" t="s">
        <v>84</v>
      </c>
      <c r="F32" s="26" t="s">
        <v>85</v>
      </c>
      <c r="G32" s="26">
        <v>2023.1</v>
      </c>
      <c r="H32" s="22" t="s">
        <v>19</v>
      </c>
      <c r="I32" s="52" t="s">
        <v>45</v>
      </c>
      <c r="J32" s="31" t="s">
        <v>20</v>
      </c>
      <c r="K32" s="51" t="s">
        <v>86</v>
      </c>
      <c r="L32" s="43" t="s">
        <v>19</v>
      </c>
      <c r="M32" s="44">
        <v>2000</v>
      </c>
      <c r="N32" s="47"/>
    </row>
    <row r="33" s="6" customFormat="1" ht="27" customHeight="1" spans="1:14">
      <c r="A33" s="17">
        <v>25</v>
      </c>
      <c r="B33" s="36" t="s">
        <v>88</v>
      </c>
      <c r="C33" s="19" t="s">
        <v>23</v>
      </c>
      <c r="D33" s="20">
        <v>26</v>
      </c>
      <c r="E33" s="37" t="s">
        <v>84</v>
      </c>
      <c r="F33" s="26" t="s">
        <v>85</v>
      </c>
      <c r="G33" s="26">
        <v>2023.1</v>
      </c>
      <c r="H33" s="22" t="s">
        <v>19</v>
      </c>
      <c r="I33" s="52" t="s">
        <v>45</v>
      </c>
      <c r="J33" s="31" t="s">
        <v>20</v>
      </c>
      <c r="K33" s="51" t="s">
        <v>86</v>
      </c>
      <c r="L33" s="43" t="s">
        <v>19</v>
      </c>
      <c r="M33" s="44">
        <v>2000</v>
      </c>
      <c r="N33" s="47"/>
    </row>
    <row r="34" s="6" customFormat="1" ht="32" customHeight="1" spans="1:14">
      <c r="A34" s="17">
        <v>26</v>
      </c>
      <c r="B34" s="36" t="s">
        <v>89</v>
      </c>
      <c r="C34" s="24" t="s">
        <v>23</v>
      </c>
      <c r="D34" s="25">
        <v>58</v>
      </c>
      <c r="E34" s="37" t="s">
        <v>84</v>
      </c>
      <c r="F34" s="26" t="s">
        <v>85</v>
      </c>
      <c r="G34" s="26">
        <v>2023.1</v>
      </c>
      <c r="H34" s="27" t="s">
        <v>19</v>
      </c>
      <c r="I34" s="34" t="s">
        <v>20</v>
      </c>
      <c r="J34" s="34" t="s">
        <v>20</v>
      </c>
      <c r="K34" s="51" t="s">
        <v>86</v>
      </c>
      <c r="L34" s="51"/>
      <c r="M34" s="53"/>
      <c r="N34" s="47" t="s">
        <v>90</v>
      </c>
    </row>
    <row r="35" s="6" customFormat="1" ht="27" customHeight="1" spans="1:14">
      <c r="A35" s="17">
        <v>27</v>
      </c>
      <c r="B35" s="36" t="s">
        <v>91</v>
      </c>
      <c r="C35" s="24" t="s">
        <v>16</v>
      </c>
      <c r="D35" s="25">
        <v>49</v>
      </c>
      <c r="E35" s="37" t="s">
        <v>84</v>
      </c>
      <c r="F35" s="26" t="s">
        <v>85</v>
      </c>
      <c r="G35" s="26">
        <v>2023.1</v>
      </c>
      <c r="H35" s="27" t="s">
        <v>19</v>
      </c>
      <c r="I35" s="34" t="s">
        <v>20</v>
      </c>
      <c r="J35" s="34" t="s">
        <v>20</v>
      </c>
      <c r="K35" s="51" t="s">
        <v>86</v>
      </c>
      <c r="L35" s="51"/>
      <c r="M35" s="53"/>
      <c r="N35" s="47" t="s">
        <v>90</v>
      </c>
    </row>
    <row r="36" s="6" customFormat="1" ht="45" customHeight="1" spans="1:14">
      <c r="A36" s="17">
        <v>28</v>
      </c>
      <c r="B36" s="36" t="s">
        <v>92</v>
      </c>
      <c r="C36" s="24" t="s">
        <v>23</v>
      </c>
      <c r="D36" s="25">
        <v>29</v>
      </c>
      <c r="E36" s="37" t="s">
        <v>84</v>
      </c>
      <c r="F36" s="26" t="s">
        <v>85</v>
      </c>
      <c r="G36" s="26">
        <v>2023.1</v>
      </c>
      <c r="H36" s="27" t="s">
        <v>19</v>
      </c>
      <c r="I36" s="34" t="s">
        <v>20</v>
      </c>
      <c r="J36" s="34" t="s">
        <v>20</v>
      </c>
      <c r="K36" s="51" t="s">
        <v>86</v>
      </c>
      <c r="L36" s="51"/>
      <c r="M36" s="53"/>
      <c r="N36" s="47" t="s">
        <v>93</v>
      </c>
    </row>
    <row r="37" s="6" customFormat="1" ht="34" customHeight="1" spans="1:14">
      <c r="A37" s="17">
        <v>29</v>
      </c>
      <c r="B37" s="36" t="s">
        <v>94</v>
      </c>
      <c r="C37" s="24" t="s">
        <v>23</v>
      </c>
      <c r="D37" s="25">
        <v>46</v>
      </c>
      <c r="E37" s="37" t="s">
        <v>84</v>
      </c>
      <c r="F37" s="26" t="s">
        <v>85</v>
      </c>
      <c r="G37" s="26">
        <v>2023.1</v>
      </c>
      <c r="H37" s="27" t="s">
        <v>19</v>
      </c>
      <c r="I37" s="34" t="s">
        <v>20</v>
      </c>
      <c r="J37" s="34" t="s">
        <v>20</v>
      </c>
      <c r="K37" s="51" t="s">
        <v>86</v>
      </c>
      <c r="L37" s="43" t="s">
        <v>19</v>
      </c>
      <c r="M37" s="44">
        <v>2000</v>
      </c>
      <c r="N37" s="47"/>
    </row>
    <row r="38" s="6" customFormat="1" ht="27" customHeight="1" spans="1:14">
      <c r="A38" s="17">
        <v>30</v>
      </c>
      <c r="B38" s="36" t="s">
        <v>95</v>
      </c>
      <c r="C38" s="19" t="s">
        <v>23</v>
      </c>
      <c r="D38" s="20">
        <v>35</v>
      </c>
      <c r="E38" s="37" t="s">
        <v>84</v>
      </c>
      <c r="F38" s="26" t="s">
        <v>85</v>
      </c>
      <c r="G38" s="26">
        <v>2023.1</v>
      </c>
      <c r="H38" s="22" t="s">
        <v>19</v>
      </c>
      <c r="I38" s="31" t="s">
        <v>20</v>
      </c>
      <c r="J38" s="31" t="s">
        <v>20</v>
      </c>
      <c r="K38" s="51" t="s">
        <v>86</v>
      </c>
      <c r="L38" s="43" t="s">
        <v>19</v>
      </c>
      <c r="M38" s="44">
        <v>2000</v>
      </c>
      <c r="N38" s="47"/>
    </row>
    <row r="39" s="6" customFormat="1" ht="27" customHeight="1" spans="1:14">
      <c r="A39" s="17">
        <v>31</v>
      </c>
      <c r="B39" s="36" t="s">
        <v>96</v>
      </c>
      <c r="C39" s="24" t="s">
        <v>16</v>
      </c>
      <c r="D39" s="25">
        <v>50</v>
      </c>
      <c r="E39" s="37" t="s">
        <v>84</v>
      </c>
      <c r="F39" s="26" t="s">
        <v>85</v>
      </c>
      <c r="G39" s="26">
        <v>2023.1</v>
      </c>
      <c r="H39" s="27" t="s">
        <v>19</v>
      </c>
      <c r="I39" s="34" t="s">
        <v>20</v>
      </c>
      <c r="J39" s="34" t="s">
        <v>20</v>
      </c>
      <c r="K39" s="51" t="s">
        <v>86</v>
      </c>
      <c r="L39" s="51"/>
      <c r="M39" s="53"/>
      <c r="N39" s="47" t="s">
        <v>90</v>
      </c>
    </row>
    <row r="40" s="6" customFormat="1" ht="27" customHeight="1" spans="1:14">
      <c r="A40" s="17">
        <v>32</v>
      </c>
      <c r="B40" s="36" t="s">
        <v>97</v>
      </c>
      <c r="C40" s="24" t="s">
        <v>23</v>
      </c>
      <c r="D40" s="25">
        <v>49</v>
      </c>
      <c r="E40" s="37" t="s">
        <v>84</v>
      </c>
      <c r="F40" s="26" t="s">
        <v>85</v>
      </c>
      <c r="G40" s="26">
        <v>2023.1</v>
      </c>
      <c r="H40" s="27" t="s">
        <v>19</v>
      </c>
      <c r="I40" s="34" t="s">
        <v>20</v>
      </c>
      <c r="J40" s="34" t="s">
        <v>20</v>
      </c>
      <c r="K40" s="51" t="s">
        <v>86</v>
      </c>
      <c r="L40" s="43" t="s">
        <v>19</v>
      </c>
      <c r="M40" s="44">
        <v>2000</v>
      </c>
      <c r="N40" s="47"/>
    </row>
    <row r="41" s="6" customFormat="1" ht="27" customHeight="1" spans="1:14">
      <c r="A41" s="17">
        <v>33</v>
      </c>
      <c r="B41" s="36" t="s">
        <v>98</v>
      </c>
      <c r="C41" s="24" t="s">
        <v>23</v>
      </c>
      <c r="D41" s="25">
        <v>53</v>
      </c>
      <c r="E41" s="37" t="s">
        <v>84</v>
      </c>
      <c r="F41" s="26" t="s">
        <v>85</v>
      </c>
      <c r="G41" s="26">
        <v>2023.1</v>
      </c>
      <c r="H41" s="27" t="s">
        <v>19</v>
      </c>
      <c r="I41" s="34" t="s">
        <v>20</v>
      </c>
      <c r="J41" s="34" t="s">
        <v>20</v>
      </c>
      <c r="K41" s="51" t="s">
        <v>86</v>
      </c>
      <c r="L41" s="51"/>
      <c r="M41" s="53"/>
      <c r="N41" s="47" t="s">
        <v>34</v>
      </c>
    </row>
    <row r="42" s="7" customFormat="1" ht="27" customHeight="1" spans="1:14">
      <c r="A42" s="36">
        <v>34</v>
      </c>
      <c r="B42" s="36" t="s">
        <v>99</v>
      </c>
      <c r="C42" s="24" t="s">
        <v>23</v>
      </c>
      <c r="D42" s="25">
        <v>59</v>
      </c>
      <c r="E42" s="37" t="s">
        <v>84</v>
      </c>
      <c r="F42" s="26" t="s">
        <v>85</v>
      </c>
      <c r="G42" s="26">
        <v>2023.1</v>
      </c>
      <c r="H42" s="27" t="s">
        <v>19</v>
      </c>
      <c r="I42" s="34" t="s">
        <v>20</v>
      </c>
      <c r="J42" s="34" t="s">
        <v>20</v>
      </c>
      <c r="K42" s="51" t="s">
        <v>86</v>
      </c>
      <c r="L42" s="43" t="s">
        <v>19</v>
      </c>
      <c r="M42" s="44">
        <v>2000</v>
      </c>
      <c r="N42" s="47"/>
    </row>
    <row r="43" s="6" customFormat="1" ht="27" customHeight="1" spans="1:14">
      <c r="A43" s="17">
        <v>35</v>
      </c>
      <c r="B43" s="36" t="s">
        <v>100</v>
      </c>
      <c r="C43" s="24" t="s">
        <v>16</v>
      </c>
      <c r="D43" s="25">
        <v>54</v>
      </c>
      <c r="E43" s="37" t="s">
        <v>84</v>
      </c>
      <c r="F43" s="26" t="s">
        <v>85</v>
      </c>
      <c r="G43" s="26">
        <v>2023.1</v>
      </c>
      <c r="H43" s="27" t="s">
        <v>19</v>
      </c>
      <c r="I43" s="34" t="s">
        <v>20</v>
      </c>
      <c r="J43" s="34" t="s">
        <v>20</v>
      </c>
      <c r="K43" s="51" t="s">
        <v>86</v>
      </c>
      <c r="L43" s="51"/>
      <c r="M43" s="53"/>
      <c r="N43" s="47" t="s">
        <v>90</v>
      </c>
    </row>
    <row r="44" s="6" customFormat="1" ht="30" customHeight="1" spans="1:14">
      <c r="A44" s="17">
        <v>36</v>
      </c>
      <c r="B44" s="38" t="s">
        <v>101</v>
      </c>
      <c r="C44" s="24" t="s">
        <v>16</v>
      </c>
      <c r="D44" s="25">
        <v>56</v>
      </c>
      <c r="E44" s="39" t="s">
        <v>84</v>
      </c>
      <c r="F44" s="26" t="s">
        <v>85</v>
      </c>
      <c r="G44" s="26">
        <v>2023.1</v>
      </c>
      <c r="H44" s="27" t="s">
        <v>19</v>
      </c>
      <c r="I44" s="34" t="s">
        <v>20</v>
      </c>
      <c r="J44" s="34" t="s">
        <v>20</v>
      </c>
      <c r="K44" s="51" t="s">
        <v>86</v>
      </c>
      <c r="L44" s="51"/>
      <c r="M44" s="53"/>
      <c r="N44" s="47" t="s">
        <v>90</v>
      </c>
    </row>
    <row r="45" s="6" customFormat="1" ht="35" customHeight="1" spans="1:14">
      <c r="A45" s="40">
        <v>37</v>
      </c>
      <c r="B45" s="38" t="s">
        <v>102</v>
      </c>
      <c r="C45" s="24" t="s">
        <v>23</v>
      </c>
      <c r="D45" s="25">
        <v>39</v>
      </c>
      <c r="E45" s="39" t="s">
        <v>84</v>
      </c>
      <c r="F45" s="26" t="s">
        <v>85</v>
      </c>
      <c r="G45" s="26">
        <v>2023.1</v>
      </c>
      <c r="H45" s="27" t="s">
        <v>19</v>
      </c>
      <c r="I45" s="34" t="s">
        <v>20</v>
      </c>
      <c r="J45" s="34" t="s">
        <v>20</v>
      </c>
      <c r="K45" s="51" t="s">
        <v>103</v>
      </c>
      <c r="L45" s="51"/>
      <c r="M45" s="53"/>
      <c r="N45" s="47" t="s">
        <v>34</v>
      </c>
    </row>
    <row r="46" s="6" customFormat="1" ht="27" customHeight="1" spans="1:14">
      <c r="A46" s="17">
        <v>38</v>
      </c>
      <c r="B46" s="38" t="s">
        <v>104</v>
      </c>
      <c r="C46" s="24" t="e">
        <f>IF(ISODD(MID(#REF!,17,1)),"男","女")</f>
        <v>#REF!</v>
      </c>
      <c r="D46" s="25" t="e">
        <f ca="1">DATEDIF(TEXT(MID(#REF!,7,8),"#-00-00"),TODAY(),"y")</f>
        <v>#REF!</v>
      </c>
      <c r="E46" s="39" t="s">
        <v>84</v>
      </c>
      <c r="F46" s="26" t="s">
        <v>85</v>
      </c>
      <c r="G46" s="26">
        <v>2023.1</v>
      </c>
      <c r="H46" s="27" t="s">
        <v>19</v>
      </c>
      <c r="I46" s="34" t="s">
        <v>20</v>
      </c>
      <c r="J46" s="34" t="s">
        <v>19</v>
      </c>
      <c r="K46" s="51" t="s">
        <v>86</v>
      </c>
      <c r="L46" s="43" t="s">
        <v>19</v>
      </c>
      <c r="M46" s="44">
        <v>2000</v>
      </c>
      <c r="N46" s="54"/>
    </row>
    <row r="47" s="6" customFormat="1" ht="27" customHeight="1" spans="1:14">
      <c r="A47" s="28" t="s">
        <v>105</v>
      </c>
      <c r="B47" s="21"/>
      <c r="C47" s="21"/>
      <c r="D47" s="21"/>
      <c r="E47" s="21"/>
      <c r="F47" s="21"/>
      <c r="G47" s="21"/>
      <c r="H47" s="21"/>
      <c r="I47" s="21"/>
      <c r="J47" s="21"/>
      <c r="K47" s="21"/>
      <c r="L47" s="48" t="s">
        <v>106</v>
      </c>
      <c r="M47" s="49">
        <f>M31+M32+M33+M37+M38+M40+M42+M46</f>
        <v>16000</v>
      </c>
      <c r="N47" s="54"/>
    </row>
    <row r="48" s="6" customFormat="1" ht="27" customHeight="1" spans="1:14">
      <c r="A48" s="17">
        <v>39</v>
      </c>
      <c r="B48" s="23" t="s">
        <v>107</v>
      </c>
      <c r="C48" s="19" t="s">
        <v>23</v>
      </c>
      <c r="D48" s="20">
        <v>54</v>
      </c>
      <c r="E48" s="33" t="s">
        <v>108</v>
      </c>
      <c r="F48" s="26" t="s">
        <v>109</v>
      </c>
      <c r="G48" s="26">
        <v>2023.1</v>
      </c>
      <c r="H48" s="22" t="s">
        <v>19</v>
      </c>
      <c r="I48" s="31" t="s">
        <v>20</v>
      </c>
      <c r="J48" s="31" t="s">
        <v>20</v>
      </c>
      <c r="K48" s="26" t="s">
        <v>59</v>
      </c>
      <c r="L48" s="43" t="s">
        <v>19</v>
      </c>
      <c r="M48" s="44">
        <v>2000</v>
      </c>
      <c r="N48" s="47"/>
    </row>
    <row r="49" s="6" customFormat="1" ht="27" customHeight="1" spans="1:14">
      <c r="A49" s="17">
        <v>40</v>
      </c>
      <c r="B49" s="23" t="s">
        <v>110</v>
      </c>
      <c r="C49" s="19" t="s">
        <v>23</v>
      </c>
      <c r="D49" s="20">
        <v>32</v>
      </c>
      <c r="E49" s="33" t="s">
        <v>111</v>
      </c>
      <c r="F49" s="26" t="s">
        <v>109</v>
      </c>
      <c r="G49" s="26">
        <v>2023.1</v>
      </c>
      <c r="H49" s="22" t="s">
        <v>19</v>
      </c>
      <c r="I49" s="31" t="s">
        <v>20</v>
      </c>
      <c r="J49" s="31" t="s">
        <v>20</v>
      </c>
      <c r="K49" s="26" t="s">
        <v>59</v>
      </c>
      <c r="L49" s="43" t="s">
        <v>19</v>
      </c>
      <c r="M49" s="44">
        <v>2000</v>
      </c>
      <c r="N49" s="47"/>
    </row>
    <row r="50" s="6" customFormat="1" ht="27" customHeight="1" spans="1:14">
      <c r="A50" s="17">
        <v>41</v>
      </c>
      <c r="B50" s="23" t="s">
        <v>112</v>
      </c>
      <c r="C50" s="19" t="s">
        <v>23</v>
      </c>
      <c r="D50" s="20">
        <v>24</v>
      </c>
      <c r="E50" s="33" t="s">
        <v>113</v>
      </c>
      <c r="F50" s="26" t="s">
        <v>109</v>
      </c>
      <c r="G50" s="26">
        <v>2023.1</v>
      </c>
      <c r="H50" s="22" t="s">
        <v>19</v>
      </c>
      <c r="I50" s="31" t="s">
        <v>20</v>
      </c>
      <c r="J50" s="31" t="s">
        <v>19</v>
      </c>
      <c r="K50" s="26" t="s">
        <v>59</v>
      </c>
      <c r="L50" s="43" t="s">
        <v>19</v>
      </c>
      <c r="M50" s="44">
        <v>2000</v>
      </c>
      <c r="N50" s="47"/>
    </row>
    <row r="51" s="6" customFormat="1" ht="27" customHeight="1" spans="1:14">
      <c r="A51" s="17">
        <v>42</v>
      </c>
      <c r="B51" s="23" t="s">
        <v>114</v>
      </c>
      <c r="C51" s="19" t="s">
        <v>23</v>
      </c>
      <c r="D51" s="20">
        <v>47</v>
      </c>
      <c r="E51" s="33" t="s">
        <v>115</v>
      </c>
      <c r="F51" s="26" t="s">
        <v>109</v>
      </c>
      <c r="G51" s="26">
        <v>2023.1</v>
      </c>
      <c r="H51" s="22" t="s">
        <v>19</v>
      </c>
      <c r="I51" s="31" t="s">
        <v>20</v>
      </c>
      <c r="J51" s="31" t="s">
        <v>20</v>
      </c>
      <c r="K51" s="26" t="s">
        <v>59</v>
      </c>
      <c r="L51" s="43" t="s">
        <v>19</v>
      </c>
      <c r="M51" s="44">
        <v>2000</v>
      </c>
      <c r="N51" s="47"/>
    </row>
    <row r="52" s="6" customFormat="1" ht="27" customHeight="1" spans="1:14">
      <c r="A52" s="17">
        <v>43</v>
      </c>
      <c r="B52" s="23" t="s">
        <v>116</v>
      </c>
      <c r="C52" s="19" t="s">
        <v>23</v>
      </c>
      <c r="D52" s="20">
        <v>55</v>
      </c>
      <c r="E52" s="33" t="s">
        <v>117</v>
      </c>
      <c r="F52" s="26" t="s">
        <v>109</v>
      </c>
      <c r="G52" s="26">
        <v>2023.1</v>
      </c>
      <c r="H52" s="22" t="s">
        <v>19</v>
      </c>
      <c r="I52" s="31" t="s">
        <v>20</v>
      </c>
      <c r="J52" s="31" t="s">
        <v>20</v>
      </c>
      <c r="K52" s="26" t="s">
        <v>59</v>
      </c>
      <c r="L52" s="43" t="s">
        <v>19</v>
      </c>
      <c r="M52" s="44">
        <v>2000</v>
      </c>
      <c r="N52" s="47"/>
    </row>
    <row r="53" s="6" customFormat="1" ht="27" customHeight="1" spans="1:14">
      <c r="A53" s="17">
        <v>44</v>
      </c>
      <c r="B53" s="23" t="s">
        <v>118</v>
      </c>
      <c r="C53" s="19" t="s">
        <v>23</v>
      </c>
      <c r="D53" s="20">
        <v>26</v>
      </c>
      <c r="E53" s="33" t="s">
        <v>119</v>
      </c>
      <c r="F53" s="26" t="s">
        <v>109</v>
      </c>
      <c r="G53" s="26">
        <v>2023.1</v>
      </c>
      <c r="H53" s="22" t="s">
        <v>19</v>
      </c>
      <c r="I53" s="31" t="s">
        <v>20</v>
      </c>
      <c r="J53" s="31" t="s">
        <v>19</v>
      </c>
      <c r="K53" s="26" t="s">
        <v>59</v>
      </c>
      <c r="L53" s="43" t="s">
        <v>19</v>
      </c>
      <c r="M53" s="44">
        <v>2000</v>
      </c>
      <c r="N53" s="47"/>
    </row>
    <row r="54" s="6" customFormat="1" ht="27" customHeight="1" spans="1:14">
      <c r="A54" s="17">
        <v>45</v>
      </c>
      <c r="B54" s="23" t="s">
        <v>120</v>
      </c>
      <c r="C54" s="19" t="s">
        <v>16</v>
      </c>
      <c r="D54" s="20">
        <v>46</v>
      </c>
      <c r="E54" s="33" t="s">
        <v>121</v>
      </c>
      <c r="F54" s="26" t="s">
        <v>109</v>
      </c>
      <c r="G54" s="26">
        <v>2023.1</v>
      </c>
      <c r="H54" s="22" t="s">
        <v>19</v>
      </c>
      <c r="I54" s="31" t="s">
        <v>20</v>
      </c>
      <c r="J54" s="31" t="s">
        <v>19</v>
      </c>
      <c r="K54" s="26" t="s">
        <v>59</v>
      </c>
      <c r="L54" s="43" t="s">
        <v>19</v>
      </c>
      <c r="M54" s="44">
        <v>2000</v>
      </c>
      <c r="N54" s="47"/>
    </row>
    <row r="55" s="6" customFormat="1" ht="27" customHeight="1" spans="1:14">
      <c r="A55" s="17">
        <v>46</v>
      </c>
      <c r="B55" s="23" t="s">
        <v>122</v>
      </c>
      <c r="C55" s="19" t="s">
        <v>23</v>
      </c>
      <c r="D55" s="20">
        <v>52</v>
      </c>
      <c r="E55" s="33" t="s">
        <v>123</v>
      </c>
      <c r="F55" s="26" t="s">
        <v>109</v>
      </c>
      <c r="G55" s="26">
        <v>2023.1</v>
      </c>
      <c r="H55" s="22" t="s">
        <v>19</v>
      </c>
      <c r="I55" s="31" t="s">
        <v>20</v>
      </c>
      <c r="J55" s="31" t="s">
        <v>20</v>
      </c>
      <c r="K55" s="26" t="s">
        <v>59</v>
      </c>
      <c r="L55" s="43" t="s">
        <v>19</v>
      </c>
      <c r="M55" s="44">
        <v>2000</v>
      </c>
      <c r="N55" s="47"/>
    </row>
    <row r="56" s="6" customFormat="1" ht="27" customHeight="1" spans="1:14">
      <c r="A56" s="17">
        <v>47</v>
      </c>
      <c r="B56" s="23" t="s">
        <v>124</v>
      </c>
      <c r="C56" s="19" t="s">
        <v>16</v>
      </c>
      <c r="D56" s="20">
        <v>57</v>
      </c>
      <c r="E56" s="33" t="s">
        <v>115</v>
      </c>
      <c r="F56" s="26" t="s">
        <v>109</v>
      </c>
      <c r="G56" s="26">
        <v>2023.1</v>
      </c>
      <c r="H56" s="22" t="s">
        <v>19</v>
      </c>
      <c r="I56" s="31" t="s">
        <v>20</v>
      </c>
      <c r="J56" s="31" t="s">
        <v>20</v>
      </c>
      <c r="K56" s="26" t="s">
        <v>59</v>
      </c>
      <c r="L56" s="43" t="s">
        <v>19</v>
      </c>
      <c r="M56" s="44">
        <v>2000</v>
      </c>
      <c r="N56" s="47"/>
    </row>
    <row r="57" s="6" customFormat="1" ht="33" customHeight="1" spans="1:14">
      <c r="A57" s="17">
        <v>48</v>
      </c>
      <c r="B57" s="23" t="s">
        <v>125</v>
      </c>
      <c r="C57" s="24" t="s">
        <v>23</v>
      </c>
      <c r="D57" s="25">
        <v>58</v>
      </c>
      <c r="E57" s="26" t="s">
        <v>115</v>
      </c>
      <c r="F57" s="26" t="s">
        <v>109</v>
      </c>
      <c r="G57" s="26">
        <v>2023.1</v>
      </c>
      <c r="H57" s="27" t="s">
        <v>19</v>
      </c>
      <c r="I57" s="34" t="s">
        <v>20</v>
      </c>
      <c r="J57" s="34" t="s">
        <v>20</v>
      </c>
      <c r="K57" s="26" t="s">
        <v>59</v>
      </c>
      <c r="L57" s="43" t="s">
        <v>19</v>
      </c>
      <c r="M57" s="44">
        <v>2000</v>
      </c>
      <c r="N57" s="47"/>
    </row>
    <row r="58" s="7" customFormat="1" ht="27" customHeight="1" spans="1:14">
      <c r="A58" s="17">
        <v>49</v>
      </c>
      <c r="B58" s="23" t="s">
        <v>126</v>
      </c>
      <c r="C58" s="24" t="s">
        <v>16</v>
      </c>
      <c r="D58" s="25">
        <v>32</v>
      </c>
      <c r="E58" s="26" t="s">
        <v>115</v>
      </c>
      <c r="F58" s="26" t="s">
        <v>109</v>
      </c>
      <c r="G58" s="26">
        <v>2023.1</v>
      </c>
      <c r="H58" s="27" t="s">
        <v>19</v>
      </c>
      <c r="I58" s="34" t="s">
        <v>20</v>
      </c>
      <c r="J58" s="34" t="s">
        <v>20</v>
      </c>
      <c r="K58" s="26" t="s">
        <v>59</v>
      </c>
      <c r="L58" s="26"/>
      <c r="M58" s="55"/>
      <c r="N58" s="56" t="s">
        <v>34</v>
      </c>
    </row>
    <row r="59" s="6" customFormat="1" ht="27" customHeight="1" spans="1:14">
      <c r="A59" s="17">
        <v>50</v>
      </c>
      <c r="B59" s="23" t="s">
        <v>127</v>
      </c>
      <c r="C59" s="19" t="s">
        <v>23</v>
      </c>
      <c r="D59" s="20">
        <v>57</v>
      </c>
      <c r="E59" s="33" t="s">
        <v>128</v>
      </c>
      <c r="F59" s="26" t="s">
        <v>109</v>
      </c>
      <c r="G59" s="26">
        <v>2023.1</v>
      </c>
      <c r="H59" s="22" t="s">
        <v>19</v>
      </c>
      <c r="I59" s="31" t="s">
        <v>20</v>
      </c>
      <c r="J59" s="31" t="s">
        <v>20</v>
      </c>
      <c r="K59" s="26" t="s">
        <v>59</v>
      </c>
      <c r="L59" s="43" t="s">
        <v>19</v>
      </c>
      <c r="M59" s="44">
        <v>2000</v>
      </c>
      <c r="N59" s="47"/>
    </row>
    <row r="60" s="6" customFormat="1" ht="27" customHeight="1" spans="1:14">
      <c r="A60" s="17">
        <v>51</v>
      </c>
      <c r="B60" s="23" t="s">
        <v>129</v>
      </c>
      <c r="C60" s="19" t="s">
        <v>23</v>
      </c>
      <c r="D60" s="20">
        <v>27</v>
      </c>
      <c r="E60" s="33" t="s">
        <v>130</v>
      </c>
      <c r="F60" s="26" t="s">
        <v>109</v>
      </c>
      <c r="G60" s="26">
        <v>2023.1</v>
      </c>
      <c r="H60" s="22" t="s">
        <v>19</v>
      </c>
      <c r="I60" s="31" t="s">
        <v>20</v>
      </c>
      <c r="J60" s="31" t="s">
        <v>19</v>
      </c>
      <c r="K60" s="26" t="s">
        <v>59</v>
      </c>
      <c r="L60" s="43" t="s">
        <v>19</v>
      </c>
      <c r="M60" s="44">
        <v>2000</v>
      </c>
      <c r="N60" s="47"/>
    </row>
    <row r="61" s="6" customFormat="1" ht="27" customHeight="1" spans="1:14">
      <c r="A61" s="17">
        <v>52</v>
      </c>
      <c r="B61" s="23" t="s">
        <v>131</v>
      </c>
      <c r="C61" s="24" t="s">
        <v>16</v>
      </c>
      <c r="D61" s="25">
        <v>54</v>
      </c>
      <c r="E61" s="26" t="s">
        <v>132</v>
      </c>
      <c r="F61" s="26" t="s">
        <v>109</v>
      </c>
      <c r="G61" s="26">
        <v>2023.1</v>
      </c>
      <c r="H61" s="27" t="s">
        <v>19</v>
      </c>
      <c r="I61" s="34" t="s">
        <v>20</v>
      </c>
      <c r="J61" s="34" t="s">
        <v>19</v>
      </c>
      <c r="K61" s="26" t="s">
        <v>59</v>
      </c>
      <c r="L61" s="26"/>
      <c r="M61" s="55"/>
      <c r="N61" s="56" t="s">
        <v>34</v>
      </c>
    </row>
    <row r="62" s="6" customFormat="1" ht="27" customHeight="1" spans="1:14">
      <c r="A62" s="17">
        <v>53</v>
      </c>
      <c r="B62" s="23" t="s">
        <v>133</v>
      </c>
      <c r="C62" s="24" t="s">
        <v>16</v>
      </c>
      <c r="D62" s="25">
        <v>51</v>
      </c>
      <c r="E62" s="26" t="s">
        <v>132</v>
      </c>
      <c r="F62" s="26" t="s">
        <v>109</v>
      </c>
      <c r="G62" s="26">
        <v>2023.1</v>
      </c>
      <c r="H62" s="27" t="s">
        <v>19</v>
      </c>
      <c r="I62" s="34" t="s">
        <v>20</v>
      </c>
      <c r="J62" s="34" t="s">
        <v>20</v>
      </c>
      <c r="K62" s="26" t="s">
        <v>59</v>
      </c>
      <c r="L62" s="26"/>
      <c r="M62" s="55"/>
      <c r="N62" s="47" t="s">
        <v>134</v>
      </c>
    </row>
    <row r="63" s="6" customFormat="1" ht="27" customHeight="1" spans="1:14">
      <c r="A63" s="17">
        <v>54</v>
      </c>
      <c r="B63" s="23" t="s">
        <v>135</v>
      </c>
      <c r="C63" s="24" t="s">
        <v>16</v>
      </c>
      <c r="D63" s="25">
        <v>52</v>
      </c>
      <c r="E63" s="26" t="s">
        <v>136</v>
      </c>
      <c r="F63" s="26" t="s">
        <v>109</v>
      </c>
      <c r="G63" s="26">
        <v>2023.1</v>
      </c>
      <c r="H63" s="27" t="s">
        <v>19</v>
      </c>
      <c r="I63" s="34" t="s">
        <v>20</v>
      </c>
      <c r="J63" s="34" t="s">
        <v>20</v>
      </c>
      <c r="K63" s="26" t="s">
        <v>59</v>
      </c>
      <c r="L63" s="26"/>
      <c r="M63" s="55"/>
      <c r="N63" s="56" t="s">
        <v>34</v>
      </c>
    </row>
    <row r="64" s="7" customFormat="1" ht="27" customHeight="1" spans="1:14">
      <c r="A64" s="17">
        <v>55</v>
      </c>
      <c r="B64" s="23" t="s">
        <v>137</v>
      </c>
      <c r="C64" s="24" t="s">
        <v>23</v>
      </c>
      <c r="D64" s="25">
        <v>52</v>
      </c>
      <c r="E64" s="26" t="s">
        <v>136</v>
      </c>
      <c r="F64" s="26" t="s">
        <v>109</v>
      </c>
      <c r="G64" s="26">
        <v>2023.1</v>
      </c>
      <c r="H64" s="27" t="s">
        <v>19</v>
      </c>
      <c r="I64" s="34" t="s">
        <v>20</v>
      </c>
      <c r="J64" s="34" t="s">
        <v>20</v>
      </c>
      <c r="K64" s="26" t="s">
        <v>59</v>
      </c>
      <c r="L64" s="26"/>
      <c r="M64" s="55"/>
      <c r="N64" s="56" t="s">
        <v>34</v>
      </c>
    </row>
    <row r="65" s="6" customFormat="1" ht="27" customHeight="1" spans="1:14">
      <c r="A65" s="17">
        <v>56</v>
      </c>
      <c r="B65" s="23" t="s">
        <v>138</v>
      </c>
      <c r="C65" s="19" t="s">
        <v>23</v>
      </c>
      <c r="D65" s="20">
        <v>54</v>
      </c>
      <c r="E65" s="33" t="s">
        <v>139</v>
      </c>
      <c r="F65" s="26" t="s">
        <v>109</v>
      </c>
      <c r="G65" s="26">
        <v>2023.1</v>
      </c>
      <c r="H65" s="22" t="s">
        <v>19</v>
      </c>
      <c r="I65" s="31" t="s">
        <v>20</v>
      </c>
      <c r="J65" s="31" t="s">
        <v>20</v>
      </c>
      <c r="K65" s="26" t="s">
        <v>59</v>
      </c>
      <c r="L65" s="43" t="s">
        <v>19</v>
      </c>
      <c r="M65" s="44">
        <v>2000</v>
      </c>
      <c r="N65" s="47"/>
    </row>
    <row r="66" s="6" customFormat="1" ht="27" customHeight="1" spans="1:14">
      <c r="A66" s="17">
        <v>57</v>
      </c>
      <c r="B66" s="23" t="s">
        <v>140</v>
      </c>
      <c r="C66" s="19" t="s">
        <v>16</v>
      </c>
      <c r="D66" s="20">
        <v>52</v>
      </c>
      <c r="E66" s="33" t="s">
        <v>130</v>
      </c>
      <c r="F66" s="26" t="s">
        <v>109</v>
      </c>
      <c r="G66" s="26">
        <v>2023.1</v>
      </c>
      <c r="H66" s="22" t="s">
        <v>19</v>
      </c>
      <c r="I66" s="31" t="s">
        <v>20</v>
      </c>
      <c r="J66" s="31" t="s">
        <v>19</v>
      </c>
      <c r="K66" s="26" t="s">
        <v>59</v>
      </c>
      <c r="L66" s="43" t="s">
        <v>19</v>
      </c>
      <c r="M66" s="44">
        <v>2000</v>
      </c>
      <c r="N66" s="47"/>
    </row>
    <row r="67" s="6" customFormat="1" ht="27" customHeight="1" spans="1:14">
      <c r="A67" s="17">
        <v>58</v>
      </c>
      <c r="B67" s="23" t="s">
        <v>141</v>
      </c>
      <c r="C67" s="19" t="s">
        <v>23</v>
      </c>
      <c r="D67" s="20">
        <v>45</v>
      </c>
      <c r="E67" s="33" t="s">
        <v>17</v>
      </c>
      <c r="F67" s="26" t="s">
        <v>109</v>
      </c>
      <c r="G67" s="26">
        <v>2023.1</v>
      </c>
      <c r="H67" s="22" t="s">
        <v>19</v>
      </c>
      <c r="I67" s="31" t="s">
        <v>20</v>
      </c>
      <c r="J67" s="31" t="s">
        <v>20</v>
      </c>
      <c r="K67" s="26" t="s">
        <v>86</v>
      </c>
      <c r="L67" s="43" t="s">
        <v>19</v>
      </c>
      <c r="M67" s="44">
        <v>2000</v>
      </c>
      <c r="N67" s="47"/>
    </row>
    <row r="68" s="6" customFormat="1" ht="31" customHeight="1" spans="1:14">
      <c r="A68" s="17">
        <v>59</v>
      </c>
      <c r="B68" s="57" t="s">
        <v>142</v>
      </c>
      <c r="C68" s="24" t="s">
        <v>16</v>
      </c>
      <c r="D68" s="25">
        <v>50</v>
      </c>
      <c r="E68" s="26" t="s">
        <v>143</v>
      </c>
      <c r="F68" s="26" t="s">
        <v>109</v>
      </c>
      <c r="G68" s="26">
        <v>2023.1</v>
      </c>
      <c r="H68" s="27" t="s">
        <v>19</v>
      </c>
      <c r="I68" s="34" t="s">
        <v>20</v>
      </c>
      <c r="J68" s="34" t="s">
        <v>20</v>
      </c>
      <c r="K68" s="26" t="s">
        <v>59</v>
      </c>
      <c r="L68" s="26"/>
      <c r="M68" s="55"/>
      <c r="N68" s="47" t="s">
        <v>144</v>
      </c>
    </row>
    <row r="69" s="6" customFormat="1" ht="27" customHeight="1" spans="1:14">
      <c r="A69" s="17">
        <v>60</v>
      </c>
      <c r="B69" s="57" t="s">
        <v>145</v>
      </c>
      <c r="C69" s="19" t="s">
        <v>16</v>
      </c>
      <c r="D69" s="20">
        <v>51</v>
      </c>
      <c r="E69" s="33" t="s">
        <v>143</v>
      </c>
      <c r="F69" s="26" t="s">
        <v>109</v>
      </c>
      <c r="G69" s="26">
        <v>2023.1</v>
      </c>
      <c r="H69" s="22" t="s">
        <v>19</v>
      </c>
      <c r="I69" s="31" t="s">
        <v>20</v>
      </c>
      <c r="J69" s="31" t="s">
        <v>19</v>
      </c>
      <c r="K69" s="26" t="s">
        <v>59</v>
      </c>
      <c r="L69" s="43" t="s">
        <v>19</v>
      </c>
      <c r="M69" s="44">
        <v>2000</v>
      </c>
      <c r="N69" s="47"/>
    </row>
    <row r="70" s="6" customFormat="1" ht="27" customHeight="1" spans="1:14">
      <c r="A70" s="17">
        <v>61</v>
      </c>
      <c r="B70" s="23" t="s">
        <v>146</v>
      </c>
      <c r="C70" s="19" t="s">
        <v>23</v>
      </c>
      <c r="D70" s="20">
        <v>41</v>
      </c>
      <c r="E70" s="33" t="s">
        <v>132</v>
      </c>
      <c r="F70" s="26" t="s">
        <v>109</v>
      </c>
      <c r="G70" s="26">
        <v>2023.1</v>
      </c>
      <c r="H70" s="22" t="s">
        <v>19</v>
      </c>
      <c r="I70" s="31" t="s">
        <v>20</v>
      </c>
      <c r="J70" s="31" t="s">
        <v>19</v>
      </c>
      <c r="K70" s="26" t="s">
        <v>86</v>
      </c>
      <c r="L70" s="43" t="s">
        <v>19</v>
      </c>
      <c r="M70" s="44">
        <v>2000</v>
      </c>
      <c r="N70" s="47"/>
    </row>
    <row r="71" s="6" customFormat="1" ht="27" customHeight="1" spans="1:14">
      <c r="A71" s="17">
        <v>62</v>
      </c>
      <c r="B71" s="23" t="s">
        <v>147</v>
      </c>
      <c r="C71" s="24" t="s">
        <v>23</v>
      </c>
      <c r="D71" s="25">
        <v>48</v>
      </c>
      <c r="E71" s="26" t="s">
        <v>132</v>
      </c>
      <c r="F71" s="26" t="s">
        <v>109</v>
      </c>
      <c r="G71" s="26">
        <v>2023.1</v>
      </c>
      <c r="H71" s="27" t="s">
        <v>19</v>
      </c>
      <c r="I71" s="34" t="s">
        <v>20</v>
      </c>
      <c r="J71" s="34" t="s">
        <v>19</v>
      </c>
      <c r="K71" s="26" t="s">
        <v>86</v>
      </c>
      <c r="L71" s="26"/>
      <c r="M71" s="55"/>
      <c r="N71" s="56" t="s">
        <v>34</v>
      </c>
    </row>
    <row r="72" s="6" customFormat="1" ht="27" customHeight="1" spans="1:14">
      <c r="A72" s="28" t="s">
        <v>148</v>
      </c>
      <c r="B72" s="21"/>
      <c r="C72" s="21"/>
      <c r="D72" s="21"/>
      <c r="E72" s="21"/>
      <c r="F72" s="21"/>
      <c r="G72" s="21"/>
      <c r="H72" s="21"/>
      <c r="I72" s="21"/>
      <c r="J72" s="21"/>
      <c r="K72" s="21"/>
      <c r="L72" s="65" t="s">
        <v>149</v>
      </c>
      <c r="M72" s="66">
        <f>SUM(M48:M71)</f>
        <v>34000</v>
      </c>
      <c r="N72" s="47"/>
    </row>
    <row r="73" s="8" customFormat="1" ht="27" customHeight="1" spans="1:14">
      <c r="A73" s="17">
        <v>63</v>
      </c>
      <c r="B73" s="58" t="s">
        <v>150</v>
      </c>
      <c r="C73" s="19" t="s">
        <v>16</v>
      </c>
      <c r="D73" s="20">
        <v>58</v>
      </c>
      <c r="E73" s="59" t="s">
        <v>151</v>
      </c>
      <c r="F73" s="59" t="s">
        <v>152</v>
      </c>
      <c r="G73" s="60" t="s">
        <v>153</v>
      </c>
      <c r="H73" s="22" t="s">
        <v>19</v>
      </c>
      <c r="I73" s="31" t="s">
        <v>20</v>
      </c>
      <c r="J73" s="31" t="s">
        <v>19</v>
      </c>
      <c r="K73" s="60" t="s">
        <v>21</v>
      </c>
      <c r="L73" s="43" t="s">
        <v>19</v>
      </c>
      <c r="M73" s="44">
        <v>2000</v>
      </c>
      <c r="N73" s="47"/>
    </row>
    <row r="74" s="8" customFormat="1" ht="27" customHeight="1" spans="1:14">
      <c r="A74" s="17">
        <v>64</v>
      </c>
      <c r="B74" s="58" t="s">
        <v>154</v>
      </c>
      <c r="C74" s="19" t="s">
        <v>16</v>
      </c>
      <c r="D74" s="20">
        <v>28</v>
      </c>
      <c r="E74" s="60" t="s">
        <v>155</v>
      </c>
      <c r="F74" s="59" t="s">
        <v>152</v>
      </c>
      <c r="G74" s="60" t="s">
        <v>153</v>
      </c>
      <c r="H74" s="22" t="s">
        <v>19</v>
      </c>
      <c r="I74" s="31" t="s">
        <v>20</v>
      </c>
      <c r="J74" s="31" t="s">
        <v>20</v>
      </c>
      <c r="K74" s="60" t="s">
        <v>29</v>
      </c>
      <c r="L74" s="43" t="s">
        <v>19</v>
      </c>
      <c r="M74" s="44">
        <v>2000</v>
      </c>
      <c r="N74" s="47"/>
    </row>
    <row r="75" s="8" customFormat="1" ht="27" customHeight="1" spans="1:14">
      <c r="A75" s="17">
        <v>65</v>
      </c>
      <c r="B75" s="58" t="s">
        <v>156</v>
      </c>
      <c r="C75" s="19" t="s">
        <v>16</v>
      </c>
      <c r="D75" s="20">
        <v>47</v>
      </c>
      <c r="E75" s="59" t="s">
        <v>157</v>
      </c>
      <c r="F75" s="59" t="s">
        <v>152</v>
      </c>
      <c r="G75" s="60" t="s">
        <v>153</v>
      </c>
      <c r="H75" s="22" t="s">
        <v>19</v>
      </c>
      <c r="I75" s="31" t="s">
        <v>32</v>
      </c>
      <c r="J75" s="31" t="s">
        <v>19</v>
      </c>
      <c r="K75" s="60" t="s">
        <v>21</v>
      </c>
      <c r="L75" s="43" t="s">
        <v>19</v>
      </c>
      <c r="M75" s="44">
        <v>2000</v>
      </c>
      <c r="N75" s="47"/>
    </row>
    <row r="76" s="8" customFormat="1" ht="27" customHeight="1" spans="1:14">
      <c r="A76" s="17">
        <v>66</v>
      </c>
      <c r="B76" s="58" t="s">
        <v>158</v>
      </c>
      <c r="C76" s="19" t="s">
        <v>16</v>
      </c>
      <c r="D76" s="20">
        <v>56</v>
      </c>
      <c r="E76" s="60" t="s">
        <v>159</v>
      </c>
      <c r="F76" s="59" t="s">
        <v>152</v>
      </c>
      <c r="G76" s="60" t="s">
        <v>153</v>
      </c>
      <c r="H76" s="22" t="s">
        <v>19</v>
      </c>
      <c r="I76" s="31" t="s">
        <v>20</v>
      </c>
      <c r="J76" s="31" t="s">
        <v>20</v>
      </c>
      <c r="K76" s="60" t="s">
        <v>21</v>
      </c>
      <c r="L76" s="43" t="s">
        <v>19</v>
      </c>
      <c r="M76" s="44">
        <v>2000</v>
      </c>
      <c r="N76" s="47"/>
    </row>
    <row r="77" s="8" customFormat="1" ht="27" customHeight="1" spans="1:14">
      <c r="A77" s="17">
        <v>67</v>
      </c>
      <c r="B77" s="58" t="s">
        <v>160</v>
      </c>
      <c r="C77" s="19" t="s">
        <v>23</v>
      </c>
      <c r="D77" s="20">
        <v>38</v>
      </c>
      <c r="E77" s="60" t="s">
        <v>161</v>
      </c>
      <c r="F77" s="59" t="s">
        <v>152</v>
      </c>
      <c r="G77" s="60" t="s">
        <v>153</v>
      </c>
      <c r="H77" s="22" t="s">
        <v>19</v>
      </c>
      <c r="I77" s="31" t="s">
        <v>20</v>
      </c>
      <c r="J77" s="31" t="s">
        <v>20</v>
      </c>
      <c r="K77" s="60" t="s">
        <v>21</v>
      </c>
      <c r="L77" s="43" t="s">
        <v>19</v>
      </c>
      <c r="M77" s="44">
        <v>2000</v>
      </c>
      <c r="N77" s="47"/>
    </row>
    <row r="78" s="8" customFormat="1" ht="27" customHeight="1" spans="1:14">
      <c r="A78" s="17">
        <v>68</v>
      </c>
      <c r="B78" s="58" t="s">
        <v>162</v>
      </c>
      <c r="C78" s="19" t="s">
        <v>16</v>
      </c>
      <c r="D78" s="20">
        <v>42</v>
      </c>
      <c r="E78" s="60" t="s">
        <v>163</v>
      </c>
      <c r="F78" s="59" t="s">
        <v>152</v>
      </c>
      <c r="G78" s="60" t="s">
        <v>153</v>
      </c>
      <c r="H78" s="22" t="s">
        <v>19</v>
      </c>
      <c r="I78" s="31" t="s">
        <v>20</v>
      </c>
      <c r="J78" s="31" t="s">
        <v>20</v>
      </c>
      <c r="K78" s="60" t="s">
        <v>21</v>
      </c>
      <c r="L78" s="43" t="s">
        <v>19</v>
      </c>
      <c r="M78" s="44">
        <v>2000</v>
      </c>
      <c r="N78" s="47"/>
    </row>
    <row r="79" s="8" customFormat="1" ht="27" customHeight="1" spans="1:14">
      <c r="A79" s="17">
        <v>69</v>
      </c>
      <c r="B79" s="58" t="s">
        <v>164</v>
      </c>
      <c r="C79" s="19" t="s">
        <v>16</v>
      </c>
      <c r="D79" s="20">
        <v>38</v>
      </c>
      <c r="E79" s="60" t="s">
        <v>165</v>
      </c>
      <c r="F79" s="59" t="s">
        <v>152</v>
      </c>
      <c r="G79" s="60" t="s">
        <v>153</v>
      </c>
      <c r="H79" s="22" t="s">
        <v>19</v>
      </c>
      <c r="I79" s="31" t="s">
        <v>20</v>
      </c>
      <c r="J79" s="31" t="s">
        <v>20</v>
      </c>
      <c r="K79" s="60" t="s">
        <v>29</v>
      </c>
      <c r="L79" s="43" t="s">
        <v>19</v>
      </c>
      <c r="M79" s="44">
        <v>2000</v>
      </c>
      <c r="N79" s="47"/>
    </row>
    <row r="80" s="8" customFormat="1" ht="27" customHeight="1" spans="1:14">
      <c r="A80" s="28" t="s">
        <v>166</v>
      </c>
      <c r="B80" s="21"/>
      <c r="C80" s="21"/>
      <c r="D80" s="21"/>
      <c r="E80" s="21"/>
      <c r="F80" s="21"/>
      <c r="G80" s="21"/>
      <c r="H80" s="21"/>
      <c r="I80" s="21"/>
      <c r="J80" s="21"/>
      <c r="K80" s="21"/>
      <c r="L80" s="48" t="s">
        <v>167</v>
      </c>
      <c r="M80" s="49">
        <f>SUM(M73:M79)</f>
        <v>14000</v>
      </c>
      <c r="N80" s="47"/>
    </row>
    <row r="81" s="9" customFormat="1" ht="27" customHeight="1" spans="1:17">
      <c r="A81" s="17">
        <v>70</v>
      </c>
      <c r="B81" s="61" t="s">
        <v>168</v>
      </c>
      <c r="C81" s="24" t="s">
        <v>23</v>
      </c>
      <c r="D81" s="25">
        <v>45</v>
      </c>
      <c r="E81" s="26" t="s">
        <v>169</v>
      </c>
      <c r="F81" s="26" t="s">
        <v>170</v>
      </c>
      <c r="G81" s="62" t="s">
        <v>153</v>
      </c>
      <c r="H81" s="27" t="s">
        <v>19</v>
      </c>
      <c r="I81" s="34" t="s">
        <v>20</v>
      </c>
      <c r="J81" s="34" t="s">
        <v>19</v>
      </c>
      <c r="K81" s="34" t="s">
        <v>171</v>
      </c>
      <c r="L81" s="34"/>
      <c r="M81" s="53"/>
      <c r="N81" s="47" t="s">
        <v>34</v>
      </c>
      <c r="O81" s="67"/>
      <c r="P81" s="67"/>
      <c r="Q81" s="67"/>
    </row>
    <row r="82" s="9" customFormat="1" ht="27" customHeight="1" spans="1:17">
      <c r="A82" s="17">
        <v>71</v>
      </c>
      <c r="B82" s="61" t="s">
        <v>172</v>
      </c>
      <c r="C82" s="24" t="s">
        <v>23</v>
      </c>
      <c r="D82" s="25">
        <v>51</v>
      </c>
      <c r="E82" s="26" t="s">
        <v>169</v>
      </c>
      <c r="F82" s="26" t="s">
        <v>170</v>
      </c>
      <c r="G82" s="62" t="s">
        <v>153</v>
      </c>
      <c r="H82" s="27" t="s">
        <v>19</v>
      </c>
      <c r="I82" s="34" t="s">
        <v>20</v>
      </c>
      <c r="J82" s="34" t="s">
        <v>20</v>
      </c>
      <c r="K82" s="34" t="s">
        <v>171</v>
      </c>
      <c r="L82" s="43" t="s">
        <v>19</v>
      </c>
      <c r="M82" s="44">
        <v>2000</v>
      </c>
      <c r="N82" s="47"/>
      <c r="O82" s="67"/>
      <c r="P82" s="67"/>
      <c r="Q82" s="67"/>
    </row>
    <row r="83" s="9" customFormat="1" ht="27" customHeight="1" spans="1:17">
      <c r="A83" s="17">
        <v>72</v>
      </c>
      <c r="B83" s="61" t="s">
        <v>173</v>
      </c>
      <c r="C83" s="24" t="s">
        <v>23</v>
      </c>
      <c r="D83" s="25">
        <v>58</v>
      </c>
      <c r="E83" s="26" t="s">
        <v>169</v>
      </c>
      <c r="F83" s="26" t="s">
        <v>170</v>
      </c>
      <c r="G83" s="62" t="s">
        <v>153</v>
      </c>
      <c r="H83" s="27" t="s">
        <v>19</v>
      </c>
      <c r="I83" s="34" t="s">
        <v>20</v>
      </c>
      <c r="J83" s="34" t="s">
        <v>20</v>
      </c>
      <c r="K83" s="34" t="s">
        <v>171</v>
      </c>
      <c r="L83" s="43" t="s">
        <v>19</v>
      </c>
      <c r="M83" s="44">
        <v>2000</v>
      </c>
      <c r="N83" s="47"/>
      <c r="O83" s="67"/>
      <c r="P83" s="67"/>
      <c r="Q83" s="67"/>
    </row>
    <row r="84" s="9" customFormat="1" ht="27" customHeight="1" spans="1:17">
      <c r="A84" s="17">
        <v>73</v>
      </c>
      <c r="B84" s="61" t="s">
        <v>174</v>
      </c>
      <c r="C84" s="24" t="s">
        <v>16</v>
      </c>
      <c r="D84" s="25">
        <v>58</v>
      </c>
      <c r="E84" s="26" t="s">
        <v>169</v>
      </c>
      <c r="F84" s="26" t="s">
        <v>170</v>
      </c>
      <c r="G84" s="62" t="s">
        <v>153</v>
      </c>
      <c r="H84" s="27" t="s">
        <v>19</v>
      </c>
      <c r="I84" s="34" t="s">
        <v>20</v>
      </c>
      <c r="J84" s="34" t="s">
        <v>19</v>
      </c>
      <c r="K84" s="34" t="s">
        <v>171</v>
      </c>
      <c r="L84" s="34"/>
      <c r="M84" s="53"/>
      <c r="N84" s="47"/>
      <c r="O84" s="67"/>
      <c r="P84" s="67"/>
      <c r="Q84" s="67"/>
    </row>
    <row r="85" s="9" customFormat="1" ht="27" customHeight="1" spans="1:17">
      <c r="A85" s="17">
        <v>74</v>
      </c>
      <c r="B85" s="61" t="s">
        <v>175</v>
      </c>
      <c r="C85" s="24" t="s">
        <v>23</v>
      </c>
      <c r="D85" s="25">
        <v>57</v>
      </c>
      <c r="E85" s="26" t="s">
        <v>169</v>
      </c>
      <c r="F85" s="26" t="s">
        <v>170</v>
      </c>
      <c r="G85" s="62" t="s">
        <v>153</v>
      </c>
      <c r="H85" s="27" t="s">
        <v>19</v>
      </c>
      <c r="I85" s="34" t="s">
        <v>20</v>
      </c>
      <c r="J85" s="34" t="s">
        <v>20</v>
      </c>
      <c r="K85" s="34" t="s">
        <v>171</v>
      </c>
      <c r="L85" s="43" t="s">
        <v>19</v>
      </c>
      <c r="M85" s="44">
        <v>2000</v>
      </c>
      <c r="N85" s="47"/>
      <c r="O85" s="67"/>
      <c r="P85" s="67"/>
      <c r="Q85" s="67"/>
    </row>
    <row r="86" s="9" customFormat="1" ht="27" customHeight="1" spans="1:17">
      <c r="A86" s="17">
        <v>75</v>
      </c>
      <c r="B86" s="61" t="s">
        <v>176</v>
      </c>
      <c r="C86" s="24" t="s">
        <v>23</v>
      </c>
      <c r="D86" s="25">
        <v>51</v>
      </c>
      <c r="E86" s="26" t="s">
        <v>169</v>
      </c>
      <c r="F86" s="26" t="s">
        <v>170</v>
      </c>
      <c r="G86" s="62" t="s">
        <v>153</v>
      </c>
      <c r="H86" s="27" t="s">
        <v>19</v>
      </c>
      <c r="I86" s="34" t="s">
        <v>20</v>
      </c>
      <c r="J86" s="34" t="s">
        <v>20</v>
      </c>
      <c r="K86" s="34" t="s">
        <v>171</v>
      </c>
      <c r="L86" s="43" t="s">
        <v>19</v>
      </c>
      <c r="M86" s="44">
        <v>2000</v>
      </c>
      <c r="N86" s="47"/>
      <c r="O86" s="67"/>
      <c r="P86" s="67"/>
      <c r="Q86" s="67"/>
    </row>
    <row r="87" s="9" customFormat="1" ht="27" customHeight="1" spans="1:17">
      <c r="A87" s="17">
        <v>76</v>
      </c>
      <c r="B87" s="61" t="s">
        <v>177</v>
      </c>
      <c r="C87" s="24" t="s">
        <v>23</v>
      </c>
      <c r="D87" s="25">
        <v>36</v>
      </c>
      <c r="E87" s="26" t="s">
        <v>169</v>
      </c>
      <c r="F87" s="26" t="s">
        <v>170</v>
      </c>
      <c r="G87" s="62" t="s">
        <v>153</v>
      </c>
      <c r="H87" s="27" t="s">
        <v>19</v>
      </c>
      <c r="I87" s="34" t="s">
        <v>20</v>
      </c>
      <c r="J87" s="34" t="s">
        <v>20</v>
      </c>
      <c r="K87" s="34" t="s">
        <v>171</v>
      </c>
      <c r="L87" s="43" t="s">
        <v>19</v>
      </c>
      <c r="M87" s="44">
        <v>2000</v>
      </c>
      <c r="N87" s="47"/>
      <c r="O87" s="67"/>
      <c r="P87" s="67"/>
      <c r="Q87" s="67"/>
    </row>
    <row r="88" s="10" customFormat="1" ht="27" customHeight="1" spans="1:17">
      <c r="A88" s="17">
        <v>77</v>
      </c>
      <c r="B88" s="61" t="s">
        <v>178</v>
      </c>
      <c r="C88" s="19" t="s">
        <v>16</v>
      </c>
      <c r="D88" s="20">
        <v>60</v>
      </c>
      <c r="E88" s="26" t="s">
        <v>169</v>
      </c>
      <c r="F88" s="26" t="s">
        <v>170</v>
      </c>
      <c r="G88" s="60" t="s">
        <v>153</v>
      </c>
      <c r="H88" s="22" t="s">
        <v>19</v>
      </c>
      <c r="I88" s="31" t="s">
        <v>20</v>
      </c>
      <c r="J88" s="31" t="s">
        <v>20</v>
      </c>
      <c r="K88" s="34" t="s">
        <v>171</v>
      </c>
      <c r="L88" s="43" t="s">
        <v>19</v>
      </c>
      <c r="M88" s="44">
        <v>2000</v>
      </c>
      <c r="N88" s="47"/>
      <c r="O88" s="67"/>
      <c r="P88" s="67"/>
      <c r="Q88" s="67"/>
    </row>
    <row r="89" s="9" customFormat="1" ht="27" customHeight="1" spans="1:17">
      <c r="A89" s="17">
        <v>78</v>
      </c>
      <c r="B89" s="61" t="s">
        <v>179</v>
      </c>
      <c r="C89" s="19" t="s">
        <v>16</v>
      </c>
      <c r="D89" s="20">
        <v>33</v>
      </c>
      <c r="E89" s="26" t="s">
        <v>169</v>
      </c>
      <c r="F89" s="26" t="s">
        <v>170</v>
      </c>
      <c r="G89" s="60" t="s">
        <v>153</v>
      </c>
      <c r="H89" s="22" t="s">
        <v>19</v>
      </c>
      <c r="I89" s="31" t="s">
        <v>20</v>
      </c>
      <c r="J89" s="31" t="s">
        <v>20</v>
      </c>
      <c r="K89" s="34" t="s">
        <v>171</v>
      </c>
      <c r="L89" s="43" t="s">
        <v>19</v>
      </c>
      <c r="M89" s="44">
        <v>2000</v>
      </c>
      <c r="N89" s="47"/>
      <c r="O89" s="67"/>
      <c r="P89" s="67"/>
      <c r="Q89" s="67"/>
    </row>
    <row r="90" s="9" customFormat="1" ht="27" customHeight="1" spans="1:17">
      <c r="A90" s="17">
        <v>79</v>
      </c>
      <c r="B90" s="61" t="s">
        <v>180</v>
      </c>
      <c r="C90" s="19" t="s">
        <v>16</v>
      </c>
      <c r="D90" s="20">
        <v>50</v>
      </c>
      <c r="E90" s="26" t="s">
        <v>169</v>
      </c>
      <c r="F90" s="26" t="s">
        <v>170</v>
      </c>
      <c r="G90" s="60" t="s">
        <v>153</v>
      </c>
      <c r="H90" s="22" t="s">
        <v>19</v>
      </c>
      <c r="I90" s="31" t="s">
        <v>20</v>
      </c>
      <c r="J90" s="31" t="s">
        <v>19</v>
      </c>
      <c r="K90" s="34" t="s">
        <v>171</v>
      </c>
      <c r="L90" s="43" t="s">
        <v>19</v>
      </c>
      <c r="M90" s="44">
        <v>2000</v>
      </c>
      <c r="N90" s="47"/>
      <c r="O90" s="67"/>
      <c r="P90" s="67"/>
      <c r="Q90" s="67"/>
    </row>
    <row r="91" s="9" customFormat="1" ht="27" customHeight="1" spans="1:17">
      <c r="A91" s="17">
        <v>80</v>
      </c>
      <c r="B91" s="61" t="s">
        <v>181</v>
      </c>
      <c r="C91" s="19" t="s">
        <v>16</v>
      </c>
      <c r="D91" s="20">
        <v>26</v>
      </c>
      <c r="E91" s="26" t="s">
        <v>169</v>
      </c>
      <c r="F91" s="26" t="s">
        <v>170</v>
      </c>
      <c r="G91" s="60" t="s">
        <v>153</v>
      </c>
      <c r="H91" s="22" t="s">
        <v>19</v>
      </c>
      <c r="I91" s="31" t="s">
        <v>20</v>
      </c>
      <c r="J91" s="31" t="s">
        <v>20</v>
      </c>
      <c r="K91" s="34" t="s">
        <v>171</v>
      </c>
      <c r="L91" s="43" t="s">
        <v>19</v>
      </c>
      <c r="M91" s="44">
        <v>2000</v>
      </c>
      <c r="N91" s="47"/>
      <c r="O91" s="67"/>
      <c r="P91" s="67"/>
      <c r="Q91" s="67"/>
    </row>
    <row r="92" s="9" customFormat="1" ht="27" customHeight="1" spans="1:17">
      <c r="A92" s="17">
        <v>81</v>
      </c>
      <c r="B92" s="61" t="s">
        <v>182</v>
      </c>
      <c r="C92" s="19" t="s">
        <v>23</v>
      </c>
      <c r="D92" s="20">
        <v>48</v>
      </c>
      <c r="E92" s="26" t="s">
        <v>169</v>
      </c>
      <c r="F92" s="26" t="s">
        <v>170</v>
      </c>
      <c r="G92" s="60" t="s">
        <v>153</v>
      </c>
      <c r="H92" s="22" t="s">
        <v>19</v>
      </c>
      <c r="I92" s="31" t="s">
        <v>20</v>
      </c>
      <c r="J92" s="31" t="s">
        <v>19</v>
      </c>
      <c r="K92" s="34" t="s">
        <v>171</v>
      </c>
      <c r="L92" s="43" t="s">
        <v>19</v>
      </c>
      <c r="M92" s="44">
        <v>2000</v>
      </c>
      <c r="N92" s="47"/>
      <c r="O92" s="67"/>
      <c r="P92" s="67"/>
      <c r="Q92" s="67"/>
    </row>
    <row r="93" s="9" customFormat="1" ht="27" customHeight="1" spans="1:17">
      <c r="A93" s="17">
        <v>82</v>
      </c>
      <c r="B93" s="61" t="s">
        <v>183</v>
      </c>
      <c r="C93" s="19" t="s">
        <v>16</v>
      </c>
      <c r="D93" s="20">
        <v>38</v>
      </c>
      <c r="E93" s="26" t="s">
        <v>169</v>
      </c>
      <c r="F93" s="26" t="s">
        <v>170</v>
      </c>
      <c r="G93" s="60" t="s">
        <v>153</v>
      </c>
      <c r="H93" s="22" t="s">
        <v>19</v>
      </c>
      <c r="I93" s="31" t="s">
        <v>20</v>
      </c>
      <c r="J93" s="31" t="s">
        <v>19</v>
      </c>
      <c r="K93" s="34" t="s">
        <v>171</v>
      </c>
      <c r="L93" s="43" t="s">
        <v>19</v>
      </c>
      <c r="M93" s="44">
        <v>2000</v>
      </c>
      <c r="N93" s="47"/>
      <c r="O93" s="67"/>
      <c r="P93" s="67"/>
      <c r="Q93" s="67"/>
    </row>
    <row r="94" s="9" customFormat="1" ht="27" customHeight="1" spans="1:17">
      <c r="A94" s="17">
        <v>83</v>
      </c>
      <c r="B94" s="61" t="s">
        <v>184</v>
      </c>
      <c r="C94" s="24" t="s">
        <v>16</v>
      </c>
      <c r="D94" s="25">
        <v>50</v>
      </c>
      <c r="E94" s="26" t="s">
        <v>169</v>
      </c>
      <c r="F94" s="26" t="s">
        <v>170</v>
      </c>
      <c r="G94" s="62" t="s">
        <v>153</v>
      </c>
      <c r="H94" s="27" t="s">
        <v>19</v>
      </c>
      <c r="I94" s="34" t="s">
        <v>20</v>
      </c>
      <c r="J94" s="34" t="s">
        <v>19</v>
      </c>
      <c r="K94" s="34" t="s">
        <v>171</v>
      </c>
      <c r="L94" s="34"/>
      <c r="M94" s="53"/>
      <c r="N94" s="47" t="s">
        <v>34</v>
      </c>
      <c r="O94" s="67"/>
      <c r="P94" s="67"/>
      <c r="Q94" s="67"/>
    </row>
    <row r="95" s="10" customFormat="1" ht="27" customHeight="1" spans="1:17">
      <c r="A95" s="17">
        <v>84</v>
      </c>
      <c r="B95" s="61" t="s">
        <v>185</v>
      </c>
      <c r="C95" s="24" t="s">
        <v>23</v>
      </c>
      <c r="D95" s="25">
        <v>25</v>
      </c>
      <c r="E95" s="26" t="s">
        <v>169</v>
      </c>
      <c r="F95" s="26" t="s">
        <v>170</v>
      </c>
      <c r="G95" s="62" t="s">
        <v>153</v>
      </c>
      <c r="H95" s="27" t="s">
        <v>19</v>
      </c>
      <c r="I95" s="34" t="s">
        <v>20</v>
      </c>
      <c r="J95" s="34" t="s">
        <v>19</v>
      </c>
      <c r="K95" s="34" t="s">
        <v>171</v>
      </c>
      <c r="L95" s="34"/>
      <c r="M95" s="53"/>
      <c r="N95" s="47" t="s">
        <v>34</v>
      </c>
      <c r="O95" s="67"/>
      <c r="P95" s="67"/>
      <c r="Q95" s="67"/>
    </row>
    <row r="96" s="9" customFormat="1" ht="27" customHeight="1" spans="1:17">
      <c r="A96" s="17">
        <v>85</v>
      </c>
      <c r="B96" s="61" t="s">
        <v>186</v>
      </c>
      <c r="C96" s="24" t="s">
        <v>16</v>
      </c>
      <c r="D96" s="25">
        <v>32</v>
      </c>
      <c r="E96" s="26" t="s">
        <v>169</v>
      </c>
      <c r="F96" s="26" t="s">
        <v>170</v>
      </c>
      <c r="G96" s="62" t="s">
        <v>153</v>
      </c>
      <c r="H96" s="27" t="s">
        <v>19</v>
      </c>
      <c r="I96" s="34" t="s">
        <v>20</v>
      </c>
      <c r="J96" s="34" t="s">
        <v>20</v>
      </c>
      <c r="K96" s="34" t="s">
        <v>171</v>
      </c>
      <c r="L96" s="34"/>
      <c r="M96" s="53"/>
      <c r="N96" s="47" t="s">
        <v>187</v>
      </c>
      <c r="O96" s="67"/>
      <c r="P96" s="67"/>
      <c r="Q96" s="67"/>
    </row>
    <row r="97" s="9" customFormat="1" ht="27" customHeight="1" spans="1:17">
      <c r="A97" s="17">
        <v>86</v>
      </c>
      <c r="B97" s="61" t="s">
        <v>188</v>
      </c>
      <c r="C97" s="24" t="s">
        <v>16</v>
      </c>
      <c r="D97" s="25">
        <v>47</v>
      </c>
      <c r="E97" s="26" t="s">
        <v>169</v>
      </c>
      <c r="F97" s="26" t="s">
        <v>170</v>
      </c>
      <c r="G97" s="62" t="s">
        <v>153</v>
      </c>
      <c r="H97" s="27" t="s">
        <v>19</v>
      </c>
      <c r="I97" s="34" t="s">
        <v>20</v>
      </c>
      <c r="J97" s="34" t="s">
        <v>19</v>
      </c>
      <c r="K97" s="34" t="s">
        <v>171</v>
      </c>
      <c r="L97" s="43" t="s">
        <v>19</v>
      </c>
      <c r="M97" s="44">
        <v>2000</v>
      </c>
      <c r="N97" s="47"/>
      <c r="O97" s="67"/>
      <c r="P97" s="67"/>
      <c r="Q97" s="67"/>
    </row>
    <row r="98" s="9" customFormat="1" ht="27" customHeight="1" spans="1:17">
      <c r="A98" s="17">
        <v>87</v>
      </c>
      <c r="B98" s="61" t="s">
        <v>189</v>
      </c>
      <c r="C98" s="24" t="s">
        <v>16</v>
      </c>
      <c r="D98" s="25">
        <v>53</v>
      </c>
      <c r="E98" s="26" t="s">
        <v>169</v>
      </c>
      <c r="F98" s="26" t="s">
        <v>170</v>
      </c>
      <c r="G98" s="62" t="s">
        <v>153</v>
      </c>
      <c r="H98" s="27" t="s">
        <v>19</v>
      </c>
      <c r="I98" s="34" t="s">
        <v>20</v>
      </c>
      <c r="J98" s="34" t="s">
        <v>20</v>
      </c>
      <c r="K98" s="34" t="s">
        <v>171</v>
      </c>
      <c r="L98" s="34"/>
      <c r="M98" s="53"/>
      <c r="N98" s="47" t="s">
        <v>34</v>
      </c>
      <c r="O98" s="67"/>
      <c r="P98" s="67"/>
      <c r="Q98" s="67"/>
    </row>
    <row r="99" s="9" customFormat="1" ht="27" customHeight="1" spans="1:17">
      <c r="A99" s="17">
        <v>88</v>
      </c>
      <c r="B99" s="61" t="s">
        <v>190</v>
      </c>
      <c r="C99" s="24" t="s">
        <v>16</v>
      </c>
      <c r="D99" s="25">
        <v>52</v>
      </c>
      <c r="E99" s="26" t="s">
        <v>169</v>
      </c>
      <c r="F99" s="26" t="s">
        <v>170</v>
      </c>
      <c r="G99" s="62" t="s">
        <v>153</v>
      </c>
      <c r="H99" s="27" t="s">
        <v>19</v>
      </c>
      <c r="I99" s="34" t="s">
        <v>20</v>
      </c>
      <c r="J99" s="34" t="s">
        <v>20</v>
      </c>
      <c r="K99" s="34" t="s">
        <v>171</v>
      </c>
      <c r="L99" s="34"/>
      <c r="M99" s="53"/>
      <c r="N99" s="47" t="s">
        <v>34</v>
      </c>
      <c r="O99" s="67"/>
      <c r="P99" s="67"/>
      <c r="Q99" s="67"/>
    </row>
    <row r="100" s="9" customFormat="1" ht="27" customHeight="1" spans="1:17">
      <c r="A100" s="17">
        <v>89</v>
      </c>
      <c r="B100" s="61" t="s">
        <v>191</v>
      </c>
      <c r="C100" s="24" t="s">
        <v>16</v>
      </c>
      <c r="D100" s="25">
        <v>53</v>
      </c>
      <c r="E100" s="26" t="s">
        <v>169</v>
      </c>
      <c r="F100" s="26" t="s">
        <v>170</v>
      </c>
      <c r="G100" s="62" t="s">
        <v>153</v>
      </c>
      <c r="H100" s="27" t="s">
        <v>19</v>
      </c>
      <c r="I100" s="34" t="s">
        <v>20</v>
      </c>
      <c r="J100" s="34" t="s">
        <v>19</v>
      </c>
      <c r="K100" s="34" t="s">
        <v>171</v>
      </c>
      <c r="L100" s="43" t="s">
        <v>19</v>
      </c>
      <c r="M100" s="44">
        <v>2000</v>
      </c>
      <c r="N100" s="47"/>
      <c r="O100" s="67"/>
      <c r="P100" s="67"/>
      <c r="Q100" s="67"/>
    </row>
    <row r="101" s="9" customFormat="1" ht="27" customHeight="1" spans="1:17">
      <c r="A101" s="17">
        <v>90</v>
      </c>
      <c r="B101" s="61" t="s">
        <v>192</v>
      </c>
      <c r="C101" s="24" t="s">
        <v>16</v>
      </c>
      <c r="D101" s="25">
        <v>47</v>
      </c>
      <c r="E101" s="26" t="s">
        <v>169</v>
      </c>
      <c r="F101" s="26" t="s">
        <v>170</v>
      </c>
      <c r="G101" s="62" t="s">
        <v>153</v>
      </c>
      <c r="H101" s="27" t="s">
        <v>19</v>
      </c>
      <c r="I101" s="34" t="s">
        <v>20</v>
      </c>
      <c r="J101" s="34" t="s">
        <v>19</v>
      </c>
      <c r="K101" s="34" t="s">
        <v>171</v>
      </c>
      <c r="L101" s="34"/>
      <c r="M101" s="53"/>
      <c r="N101" s="47" t="s">
        <v>34</v>
      </c>
      <c r="O101" s="67"/>
      <c r="P101" s="67"/>
      <c r="Q101" s="67"/>
    </row>
    <row r="102" s="9" customFormat="1" ht="27" customHeight="1" spans="1:17">
      <c r="A102" s="17">
        <v>91</v>
      </c>
      <c r="B102" s="61" t="s">
        <v>193</v>
      </c>
      <c r="C102" s="19" t="s">
        <v>16</v>
      </c>
      <c r="D102" s="20">
        <v>58</v>
      </c>
      <c r="E102" s="26" t="s">
        <v>169</v>
      </c>
      <c r="F102" s="26" t="s">
        <v>170</v>
      </c>
      <c r="G102" s="60" t="s">
        <v>153</v>
      </c>
      <c r="H102" s="22" t="s">
        <v>19</v>
      </c>
      <c r="I102" s="31" t="s">
        <v>20</v>
      </c>
      <c r="J102" s="31" t="s">
        <v>20</v>
      </c>
      <c r="K102" s="34" t="s">
        <v>171</v>
      </c>
      <c r="L102" s="43" t="s">
        <v>19</v>
      </c>
      <c r="M102" s="44">
        <v>2000</v>
      </c>
      <c r="N102" s="47"/>
      <c r="O102" s="67"/>
      <c r="P102" s="67"/>
      <c r="Q102" s="67"/>
    </row>
    <row r="103" s="9" customFormat="1" ht="27" customHeight="1" spans="1:17">
      <c r="A103" s="17">
        <v>92</v>
      </c>
      <c r="B103" s="61" t="s">
        <v>194</v>
      </c>
      <c r="C103" s="19" t="s">
        <v>23</v>
      </c>
      <c r="D103" s="20">
        <v>54</v>
      </c>
      <c r="E103" s="26" t="s">
        <v>169</v>
      </c>
      <c r="F103" s="26" t="s">
        <v>170</v>
      </c>
      <c r="G103" s="60" t="s">
        <v>153</v>
      </c>
      <c r="H103" s="22" t="s">
        <v>19</v>
      </c>
      <c r="I103" s="31" t="s">
        <v>20</v>
      </c>
      <c r="J103" s="31" t="s">
        <v>19</v>
      </c>
      <c r="K103" s="34" t="s">
        <v>171</v>
      </c>
      <c r="L103" s="43" t="s">
        <v>19</v>
      </c>
      <c r="M103" s="44">
        <v>2000</v>
      </c>
      <c r="N103" s="47"/>
      <c r="O103" s="67"/>
      <c r="P103" s="67"/>
      <c r="Q103" s="67"/>
    </row>
    <row r="104" s="9" customFormat="1" ht="20" customHeight="1" spans="1:17">
      <c r="A104" s="17">
        <v>93</v>
      </c>
      <c r="B104" s="61" t="s">
        <v>195</v>
      </c>
      <c r="C104" s="24" t="e">
        <f>IF(ISODD(MID(#REF!,17,1)),"男","女")</f>
        <v>#REF!</v>
      </c>
      <c r="D104" s="25" t="e">
        <f ca="1">DATEDIF(TEXT(MID(#REF!,7,8),"#-00-00"),TODAY(),"y")</f>
        <v>#REF!</v>
      </c>
      <c r="E104" s="26" t="s">
        <v>169</v>
      </c>
      <c r="F104" s="26" t="s">
        <v>170</v>
      </c>
      <c r="G104" s="62" t="s">
        <v>153</v>
      </c>
      <c r="H104" s="27" t="s">
        <v>19</v>
      </c>
      <c r="I104" s="34" t="s">
        <v>20</v>
      </c>
      <c r="J104" s="34" t="s">
        <v>19</v>
      </c>
      <c r="K104" s="34" t="s">
        <v>171</v>
      </c>
      <c r="L104" s="43" t="s">
        <v>19</v>
      </c>
      <c r="M104" s="44">
        <v>2000</v>
      </c>
      <c r="N104" s="47"/>
      <c r="O104" s="67"/>
      <c r="P104" s="67"/>
      <c r="Q104" s="67"/>
    </row>
    <row r="105" s="9" customFormat="1" ht="25" customHeight="1" spans="1:17">
      <c r="A105" s="28" t="s">
        <v>196</v>
      </c>
      <c r="B105" s="21"/>
      <c r="C105" s="21"/>
      <c r="D105" s="21"/>
      <c r="E105" s="21"/>
      <c r="F105" s="21"/>
      <c r="G105" s="21"/>
      <c r="H105" s="21"/>
      <c r="I105" s="21"/>
      <c r="J105" s="21"/>
      <c r="K105" s="21"/>
      <c r="L105" s="65" t="s">
        <v>197</v>
      </c>
      <c r="M105" s="49">
        <f>SUM(M81:M104)</f>
        <v>32000</v>
      </c>
      <c r="N105" s="47"/>
      <c r="O105" s="67"/>
      <c r="P105" s="67"/>
      <c r="Q105" s="67"/>
    </row>
    <row r="106" s="1" customFormat="1" ht="42" customHeight="1" spans="1:14">
      <c r="A106" s="63" t="s">
        <v>198</v>
      </c>
      <c r="B106" s="64"/>
      <c r="C106" s="64"/>
      <c r="D106" s="64"/>
      <c r="E106" s="64"/>
      <c r="F106" s="64"/>
      <c r="G106" s="64"/>
      <c r="H106" s="64"/>
      <c r="I106" s="64"/>
      <c r="J106" s="64"/>
      <c r="K106" s="64"/>
      <c r="L106" s="68" t="s">
        <v>199</v>
      </c>
      <c r="M106" s="69">
        <f>M11+M15+M18+M23+M28+M30+M47+M72+M80+M105</f>
        <v>128000</v>
      </c>
      <c r="N106" s="70"/>
    </row>
    <row r="1048564" customFormat="1" customHeight="1" spans="1:14">
      <c r="A1048564" s="1"/>
      <c r="B1048564" s="11"/>
      <c r="C1048564" s="1"/>
      <c r="D1048564" s="1"/>
      <c r="E1048564" s="1"/>
      <c r="F1048564" s="1"/>
      <c r="G1048564" s="1"/>
      <c r="H1048564" s="12"/>
      <c r="I1048564" s="12"/>
      <c r="J1048564" s="12"/>
      <c r="K1048564" s="13"/>
      <c r="L1048564" s="13"/>
      <c r="M1048564" s="13"/>
      <c r="N1048564" s="1"/>
    </row>
    <row r="1048565" customFormat="1" customHeight="1" spans="1:14">
      <c r="A1048565" s="1"/>
      <c r="B1048565" s="11"/>
      <c r="C1048565" s="1"/>
      <c r="D1048565" s="1"/>
      <c r="E1048565" s="1"/>
      <c r="F1048565" s="1"/>
      <c r="G1048565" s="1"/>
      <c r="H1048565" s="12"/>
      <c r="I1048565" s="12"/>
      <c r="J1048565" s="12"/>
      <c r="K1048565" s="13"/>
      <c r="L1048565" s="13"/>
      <c r="M1048565" s="13"/>
      <c r="N1048565" s="1"/>
    </row>
    <row r="1048566" customFormat="1" customHeight="1" spans="1:14">
      <c r="A1048566" s="1"/>
      <c r="B1048566" s="11"/>
      <c r="C1048566" s="1"/>
      <c r="D1048566" s="1"/>
      <c r="E1048566" s="1"/>
      <c r="F1048566" s="1"/>
      <c r="G1048566" s="1"/>
      <c r="H1048566" s="12"/>
      <c r="I1048566" s="12"/>
      <c r="J1048566" s="12"/>
      <c r="K1048566" s="13"/>
      <c r="L1048566" s="13"/>
      <c r="M1048566" s="13"/>
      <c r="N1048566" s="1"/>
    </row>
    <row r="1048567" customFormat="1" customHeight="1" spans="1:14">
      <c r="A1048567" s="1"/>
      <c r="B1048567" s="11"/>
      <c r="C1048567" s="1"/>
      <c r="D1048567" s="1"/>
      <c r="E1048567" s="1"/>
      <c r="F1048567" s="1"/>
      <c r="G1048567" s="1"/>
      <c r="H1048567" s="12"/>
      <c r="I1048567" s="12"/>
      <c r="J1048567" s="12"/>
      <c r="K1048567" s="13"/>
      <c r="L1048567" s="13"/>
      <c r="M1048567" s="13"/>
      <c r="N1048567" s="1"/>
    </row>
    <row r="1048568" customFormat="1" customHeight="1" spans="1:14">
      <c r="A1048568" s="1"/>
      <c r="B1048568" s="11"/>
      <c r="C1048568" s="1"/>
      <c r="D1048568" s="1"/>
      <c r="E1048568" s="1"/>
      <c r="F1048568" s="1"/>
      <c r="G1048568" s="1"/>
      <c r="H1048568" s="12"/>
      <c r="I1048568" s="12"/>
      <c r="J1048568" s="12"/>
      <c r="K1048568" s="13"/>
      <c r="L1048568" s="13"/>
      <c r="M1048568" s="13"/>
      <c r="N1048568" s="1"/>
    </row>
    <row r="1048569" customFormat="1" customHeight="1" spans="1:14">
      <c r="A1048569" s="1"/>
      <c r="B1048569" s="11"/>
      <c r="C1048569" s="1"/>
      <c r="D1048569" s="1"/>
      <c r="E1048569" s="1"/>
      <c r="F1048569" s="1"/>
      <c r="G1048569" s="1"/>
      <c r="H1048569" s="12"/>
      <c r="I1048569" s="12"/>
      <c r="J1048569" s="12"/>
      <c r="K1048569" s="13"/>
      <c r="L1048569" s="13"/>
      <c r="M1048569" s="13"/>
      <c r="N1048569" s="1"/>
    </row>
    <row r="1048570" customFormat="1" customHeight="1" spans="1:14">
      <c r="A1048570" s="1"/>
      <c r="B1048570" s="11"/>
      <c r="C1048570" s="1"/>
      <c r="D1048570" s="1"/>
      <c r="E1048570" s="1"/>
      <c r="F1048570" s="1"/>
      <c r="G1048570" s="1"/>
      <c r="H1048570" s="12"/>
      <c r="I1048570" s="12"/>
      <c r="J1048570" s="12"/>
      <c r="K1048570" s="13"/>
      <c r="L1048570" s="13"/>
      <c r="M1048570" s="13"/>
      <c r="N1048570" s="1"/>
    </row>
    <row r="1048571" customFormat="1" customHeight="1" spans="1:14">
      <c r="A1048571" s="1"/>
      <c r="B1048571" s="11"/>
      <c r="C1048571" s="1"/>
      <c r="D1048571" s="1"/>
      <c r="E1048571" s="1"/>
      <c r="F1048571" s="1"/>
      <c r="G1048571" s="1"/>
      <c r="H1048571" s="12"/>
      <c r="I1048571" s="12"/>
      <c r="J1048571" s="12"/>
      <c r="K1048571" s="13"/>
      <c r="L1048571" s="13"/>
      <c r="M1048571" s="13"/>
      <c r="N1048571" s="1"/>
    </row>
    <row r="1048572" customFormat="1" customHeight="1" spans="1:14">
      <c r="A1048572" s="1"/>
      <c r="B1048572" s="11"/>
      <c r="C1048572" s="1"/>
      <c r="D1048572" s="1"/>
      <c r="E1048572" s="1"/>
      <c r="F1048572" s="1"/>
      <c r="G1048572" s="1"/>
      <c r="H1048572" s="12"/>
      <c r="I1048572" s="12"/>
      <c r="J1048572" s="12"/>
      <c r="K1048572" s="13"/>
      <c r="L1048572" s="13"/>
      <c r="M1048572" s="13"/>
      <c r="N1048572" s="1"/>
    </row>
    <row r="1048573" customFormat="1" customHeight="1" spans="1:14">
      <c r="A1048573" s="1"/>
      <c r="B1048573" s="11"/>
      <c r="C1048573" s="1"/>
      <c r="D1048573" s="1"/>
      <c r="E1048573" s="1"/>
      <c r="F1048573" s="1"/>
      <c r="G1048573" s="1"/>
      <c r="H1048573" s="12"/>
      <c r="I1048573" s="12"/>
      <c r="J1048573" s="12"/>
      <c r="K1048573" s="13"/>
      <c r="L1048573" s="13"/>
      <c r="M1048573" s="13"/>
      <c r="N1048573" s="1"/>
    </row>
    <row r="1048574" customFormat="1" customHeight="1" spans="1:14">
      <c r="A1048574" s="1"/>
      <c r="B1048574" s="11"/>
      <c r="C1048574" s="1"/>
      <c r="D1048574" s="1"/>
      <c r="E1048574" s="1"/>
      <c r="F1048574" s="1"/>
      <c r="G1048574" s="1"/>
      <c r="H1048574" s="12"/>
      <c r="I1048574" s="12"/>
      <c r="J1048574" s="12"/>
      <c r="K1048574" s="13"/>
      <c r="L1048574" s="13"/>
      <c r="M1048574" s="13"/>
      <c r="N1048574" s="1"/>
    </row>
    <row r="1048575" customFormat="1" customHeight="1" spans="1:14">
      <c r="A1048575" s="1"/>
      <c r="B1048575" s="11"/>
      <c r="C1048575" s="1"/>
      <c r="D1048575" s="1"/>
      <c r="E1048575" s="1"/>
      <c r="F1048575" s="1"/>
      <c r="G1048575" s="1"/>
      <c r="H1048575" s="12"/>
      <c r="I1048575" s="12"/>
      <c r="J1048575" s="12"/>
      <c r="K1048575" s="13"/>
      <c r="L1048575" s="13"/>
      <c r="M1048575" s="13"/>
      <c r="N1048575" s="1"/>
    </row>
    <row r="1048576" customFormat="1" customHeight="1" spans="1:14">
      <c r="A1048576" s="1"/>
      <c r="B1048576" s="11"/>
      <c r="C1048576" s="1"/>
      <c r="D1048576" s="1"/>
      <c r="E1048576" s="1"/>
      <c r="F1048576" s="1"/>
      <c r="G1048576" s="1"/>
      <c r="H1048576" s="12"/>
      <c r="I1048576" s="12"/>
      <c r="J1048576" s="12"/>
      <c r="K1048576" s="13"/>
      <c r="L1048576" s="13"/>
      <c r="M1048576" s="13"/>
      <c r="N1048576" s="1"/>
    </row>
  </sheetData>
  <mergeCells count="12">
    <mergeCell ref="A1:N1"/>
    <mergeCell ref="A11:K11"/>
    <mergeCell ref="A15:K15"/>
    <mergeCell ref="A18:K18"/>
    <mergeCell ref="A23:K23"/>
    <mergeCell ref="A28:K28"/>
    <mergeCell ref="A30:K30"/>
    <mergeCell ref="A47:K47"/>
    <mergeCell ref="A72:K72"/>
    <mergeCell ref="A80:K80"/>
    <mergeCell ref="A105:K105"/>
    <mergeCell ref="A106:K106"/>
  </mergeCells>
  <dataValidations count="1">
    <dataValidation type="list" allowBlank="1" showInputMessage="1" showErrorMessage="1" sqref="IR47 SN47 ACJ47 AMF47 AWB47 BFX47 BPT47 BZP47 CJL47 CTH47 DDD47 DMZ47 DWV47 EGR47 EQN47 FAJ47 FKF47 FUB47 GDX47 GNT47 GXP47 HHL47 HRH47 IBD47 IKZ47 IUV47 JER47 JON47 JYJ47 KIF47 KSB47 LBX47 LLT47 LVP47 MFL47 MPH47 MZD47 NIZ47 NSV47 OCR47 OMN47 OWJ47 PGF47 PQB47 PZX47 QJT47 QTP47 RDL47 RNH47 RXD47 SGZ47 SQV47 TAR47 TKN47 TUJ47 UEF47 UOB47 UXX47 VHT47 VRP47 WBL47 WLH47 WVD47 IR44:IR46 SN44:SN46 ACJ44:ACJ46 AMF44:AMF46 AWB44:AWB46 BFX44:BFX46 BPT44:BPT46 BZP44:BZP46 CJL44:CJL46 CTH44:CTH46 DDD44:DDD46 DMZ44:DMZ46 DWV44:DWV46 EGR44:EGR46 EQN44:EQN46 FAJ44:FAJ46 FKF44:FKF46 FUB44:FUB46 GDX44:GDX46 GNT44:GNT46 GXP44:GXP46 HHL44:HHL46 HRH44:HRH46 IBD44:IBD46 IKZ44:IKZ46 IUV44:IUV46 JER44:JER46 JON44:JON46 JYJ44:JYJ46 KIF44:KIF46 KSB44:KSB46 LBX44:LBX46 LLT44:LLT46 LVP44:LVP46 MFL44:MFL46 MPH44:MPH46 MZD44:MZD46 NIZ44:NIZ46 NSV44:NSV46 OCR44:OCR46 OMN44:OMN46 OWJ44:OWJ46 PGF44:PGF46 PQB44:PQB46 PZX44:PZX46 QJT44:QJT46 QTP44:QTP46 RDL44:RDL46 RNH44:RNH46 RXD44:RXD46 SGZ44:SGZ46 SQV44:SQV46 TAR44:TAR46 TKN44:TKN46 TUJ44:TUJ46 UEF44:UEF46 UOB44:UOB46 UXX44:UXX46 VHT44:VHT46 VRP44:VRP46 WBL44:WBL46 WLH44:WLH46 WVD44:WVD46">
      <formula1>"男,女"</formula1>
    </dataValidation>
  </dataValidations>
  <pageMargins left="0.751388888888889" right="0.357638888888889" top="1" bottom="1" header="0.5" footer="0.5"/>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2023年就业帮扶地奖补资金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HP</cp:lastModifiedBy>
  <dcterms:created xsi:type="dcterms:W3CDTF">2023-09-25T06:42:00Z</dcterms:created>
  <cp:lastPrinted>2023-11-10T07:26:00Z</cp:lastPrinted>
  <dcterms:modified xsi:type="dcterms:W3CDTF">2024-03-06T01:35:37Z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2558121CDAF84B548A98E0F1B31D2D08_12</vt:lpwstr>
  </property>
</Properties>
</file>